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0730" windowHeight="9270"/>
  </bookViews>
  <sheets>
    <sheet name="ene-mar2019" sheetId="1" r:id="rId1"/>
  </sheets>
  <calcPr calcId="145621"/>
</workbook>
</file>

<file path=xl/calcChain.xml><?xml version="1.0" encoding="utf-8"?>
<calcChain xmlns="http://schemas.openxmlformats.org/spreadsheetml/2006/main">
  <c r="H121" i="1" l="1"/>
  <c r="H110" i="1"/>
  <c r="H96" i="1"/>
  <c r="H94" i="1"/>
  <c r="H67" i="1"/>
  <c r="H60" i="1"/>
  <c r="H51" i="1"/>
  <c r="H33" i="1"/>
  <c r="H20" i="1"/>
  <c r="H148" i="1"/>
</calcChain>
</file>

<file path=xl/sharedStrings.xml><?xml version="1.0" encoding="utf-8"?>
<sst xmlns="http://schemas.openxmlformats.org/spreadsheetml/2006/main" count="835" uniqueCount="268">
  <si>
    <t>MUNICIPIO DE GUAYMAS SONORA</t>
  </si>
  <si>
    <t>Montos pagados por ayudas y subsidios</t>
  </si>
  <si>
    <t>Periodo Enero-Marzo 2019</t>
  </si>
  <si>
    <t xml:space="preserve"> concepto</t>
  </si>
  <si>
    <t>ayuda</t>
  </si>
  <si>
    <t>subsidio</t>
  </si>
  <si>
    <t>sector(economico o social)</t>
  </si>
  <si>
    <t>Beneficiario</t>
  </si>
  <si>
    <t>CURP</t>
  </si>
  <si>
    <t>Monto Pagado</t>
  </si>
  <si>
    <t>ayuda economica</t>
  </si>
  <si>
    <t>persona</t>
  </si>
  <si>
    <t>X</t>
  </si>
  <si>
    <t>ABUELOS TRABAJANDO</t>
  </si>
  <si>
    <t>JESUS ANTONIO CARMONA OROS</t>
  </si>
  <si>
    <t>CAOJ950221HSRRRS01</t>
  </si>
  <si>
    <t>ANGEL AARON BELTRAN VALDEZ</t>
  </si>
  <si>
    <t>BEVA000205HSRLLNA0</t>
  </si>
  <si>
    <t>GABRIEL EDUARDO VALENZUELA BOURLANG</t>
  </si>
  <si>
    <t>DORIAN BERENICE MARQUEZ BARRON</t>
  </si>
  <si>
    <t>MABD790708MSRRRR06</t>
  </si>
  <si>
    <t>MIRIAM VERONICA LOPEZ ARMENTA</t>
  </si>
  <si>
    <t>LOAM710813MSRPRR08</t>
  </si>
  <si>
    <t>RAFAEL JAUNA MOROYOQUI</t>
  </si>
  <si>
    <t>JAMR650224HSRNRF00</t>
  </si>
  <si>
    <t>ALBERTO ALEJANDRO MEZA GALAVIZ</t>
  </si>
  <si>
    <t>MEGA920814HSRZLL00</t>
  </si>
  <si>
    <t>LAURA ELENA FIERRO RODRIGUEZ</t>
  </si>
  <si>
    <t>FIRL631019MSRRDR02</t>
  </si>
  <si>
    <t>JESUS ENRIQUE REYES CASTRO</t>
  </si>
  <si>
    <t>RECJ960809HSRYSS03</t>
  </si>
  <si>
    <t>JESUS RAMIRO CADENA ROSAS</t>
  </si>
  <si>
    <t>CARJ970415HCSDSS03</t>
  </si>
  <si>
    <t>JUAN CARLOS DIAZ CORIA</t>
  </si>
  <si>
    <t>DICJ821010HSRZRN08</t>
  </si>
  <si>
    <t>FERNANDO VILLALPANDO FONSECA</t>
  </si>
  <si>
    <t>VIFF741020HSRLNR03</t>
  </si>
  <si>
    <t>EZEQUIEL REAL DE LA MORA</t>
  </si>
  <si>
    <t>REME780410HSRLRZ08</t>
  </si>
  <si>
    <t>DORA BERENICE QUIÑONES ROCHIN</t>
  </si>
  <si>
    <t>QURD961027MSRXCR06</t>
  </si>
  <si>
    <t>ROSA ISELA URUCHURTU RIVERA</t>
  </si>
  <si>
    <t>UURR670530MSRRVS05</t>
  </si>
  <si>
    <t>LUZ ESTHER PARRA CAMACHO</t>
  </si>
  <si>
    <t>PACL511012MSLRMZ01</t>
  </si>
  <si>
    <t>MERCEDES VALDEZ CHAVEZ</t>
  </si>
  <si>
    <t>VACM780825MSLLHR05</t>
  </si>
  <si>
    <t>LUIS OCTAVIO MANDUJANO IBARRA</t>
  </si>
  <si>
    <t>MAIL700322HSLNBS01</t>
  </si>
  <si>
    <t>TANIA LIZZETTE ZEVADA CERON</t>
  </si>
  <si>
    <t>ZECT761027MSRVRN03</t>
  </si>
  <si>
    <t>JOSEFINA HERNANDEZ CORONADO</t>
  </si>
  <si>
    <t>HECJ651225MSRRRS05</t>
  </si>
  <si>
    <t>DAVID SHELIM CAMPOS LEYVA</t>
  </si>
  <si>
    <t>CALD830407HSRMYV02</t>
  </si>
  <si>
    <t>GUADALUPE GONZALEZ NUÑEZ</t>
  </si>
  <si>
    <t>GONG610525MNTNXD05</t>
  </si>
  <si>
    <t>ALFREDO MIRANDA SOTO</t>
  </si>
  <si>
    <t>MISA681015HSRRRT09</t>
  </si>
  <si>
    <t>MA ELSA VALENZUELA LOPEZ</t>
  </si>
  <si>
    <t>VALE460408MSRRLP09</t>
  </si>
  <si>
    <t>FRANCISCA EUGENIA RODRIGUEZ MARQUEZ</t>
  </si>
  <si>
    <t>ROMF600702MSRDRR07</t>
  </si>
  <si>
    <t>JOSE MANUEL ELENES COTA</t>
  </si>
  <si>
    <t>EECM001126HSLLTNA2</t>
  </si>
  <si>
    <t>LESLIE KARINA MORENO HERNANDEZ</t>
  </si>
  <si>
    <t>MOHL950223MSRRRS06</t>
  </si>
  <si>
    <t>REYNA PAOLA VALDEZ MILLANES</t>
  </si>
  <si>
    <t>VAMR930106MSRLLY01</t>
  </si>
  <si>
    <t>ARTEMIZA MARTINEZ MILLAN</t>
  </si>
  <si>
    <t>MAMA531021MCHRLR02</t>
  </si>
  <si>
    <t>ALICIA ARCE ROMO</t>
  </si>
  <si>
    <t>AERA600227MSRRML07</t>
  </si>
  <si>
    <t>PATRICIA BERENICE TERRAZAS ROMO</t>
  </si>
  <si>
    <t>TERP930205MSRRMT07</t>
  </si>
  <si>
    <t>ZURIZADDAI VEJAR LOPEZ</t>
  </si>
  <si>
    <t>VELZ830920MSRJPR00</t>
  </si>
  <si>
    <t>ANA ALEJANDRA CANTUA LEYVA</t>
  </si>
  <si>
    <t>CALA631126MSRNYN00</t>
  </si>
  <si>
    <t>ALEJANDRO MARTINEZ VAZQUEZ</t>
  </si>
  <si>
    <t>MAVA750727HSRRZL09</t>
  </si>
  <si>
    <t>AARE730822MSRLDS08</t>
  </si>
  <si>
    <t>ANGELICA AYALA CAUDILLO</t>
  </si>
  <si>
    <t>AACA631216MSRYDN12</t>
  </si>
  <si>
    <t>MARIA CARIDAD CORONA ESTRADA</t>
  </si>
  <si>
    <t>COEC560225MSRRSR</t>
  </si>
  <si>
    <t>MIRNA ERIDANY LEON CORTEZ</t>
  </si>
  <si>
    <t>LECM850220MSRNRR05</t>
  </si>
  <si>
    <t>AURORA CAMACHO ORTEGA</t>
  </si>
  <si>
    <t>CAOA740813MSLMRR08</t>
  </si>
  <si>
    <t>THELMA BERENICE MARQUEZ SOTO</t>
  </si>
  <si>
    <t>MAST730617MSRRTH06</t>
  </si>
  <si>
    <t>ANA KAREN ARMENTA ANCONA</t>
  </si>
  <si>
    <t>AEAA901120MSRRNN05</t>
  </si>
  <si>
    <t>LETICIA DEL CARMEN ALCANTAR VARGAS</t>
  </si>
  <si>
    <t>AAVL600206MSRLRT09</t>
  </si>
  <si>
    <t>XOCHITL AIDE GONZALEZ AGUIRRE</t>
  </si>
  <si>
    <t>GOAX750814MNTNGC16</t>
  </si>
  <si>
    <t>MAYRA ALEJANDRA MACHADO MANZANO</t>
  </si>
  <si>
    <t>MAMM890127MSRCNY05</t>
  </si>
  <si>
    <t>VERONICA SAUCEDA DIAZ</t>
  </si>
  <si>
    <t>SADV781113MSRCZR03</t>
  </si>
  <si>
    <t>RAMON ESPINOZA GONZALEZ</t>
  </si>
  <si>
    <t>EIGR560725HSRSNM14</t>
  </si>
  <si>
    <t>ALICIA AMARILLAS VALENZUELA</t>
  </si>
  <si>
    <t>AAVA861128MSRMLL09</t>
  </si>
  <si>
    <t>MARIA CRISTINA GARCIA VALENZUELA</t>
  </si>
  <si>
    <t>GAVC830804MSRRLR00</t>
  </si>
  <si>
    <t>LINA ILIANA AMAYA RODRIGUEZ</t>
  </si>
  <si>
    <t>AARL880609MSRMDN</t>
  </si>
  <si>
    <t>STACY GABRIELA LOPEZ HERNANDEZ</t>
  </si>
  <si>
    <t>LOHS991209MSRPRT03</t>
  </si>
  <si>
    <t>FRIDA YUKARI GARCIA PATIÑO</t>
  </si>
  <si>
    <t>GAPF970723MSRRTR09</t>
  </si>
  <si>
    <t>JUAN RAMON MEZA AMAVIZCA</t>
  </si>
  <si>
    <t>MEAJ740327HSRZMN01</t>
  </si>
  <si>
    <t>ISAOLA IRENE ALVAEZ ORTIZ</t>
  </si>
  <si>
    <t>AAOI820219MSRLRS08</t>
  </si>
  <si>
    <t>SERGIO ALONSO MERCADO HERRERA</t>
  </si>
  <si>
    <t>MEHS761122HSRRRR09</t>
  </si>
  <si>
    <t>ROCIO ALEJANDRA ANGUIANO SOTO</t>
  </si>
  <si>
    <t>AUSR850712MSRNTO09</t>
  </si>
  <si>
    <t>ROSENDO MARTINEZ ESTOLANO</t>
  </si>
  <si>
    <t>MAER500301HSRRSS09</t>
  </si>
  <si>
    <t>FRANCISCO VARGAS RAMIREZ</t>
  </si>
  <si>
    <t>VARF721004HSRRMR00</t>
  </si>
  <si>
    <t>EMMA ICELA CASTILLO SANCHEZ</t>
  </si>
  <si>
    <t>CASE561223MSRRNM01</t>
  </si>
  <si>
    <t xml:space="preserve">JOSE FELIX URIBE VELASCO </t>
  </si>
  <si>
    <t>UIVF410625HJCRLL01</t>
  </si>
  <si>
    <t>ROSA AMELIA CERON TAPIA</t>
  </si>
  <si>
    <t>CETR610521MSRRPS07</t>
  </si>
  <si>
    <t>MARIA JESUS VAZQUEZ PRIETO</t>
  </si>
  <si>
    <t>VAPJ540625MSRZRS04</t>
  </si>
  <si>
    <t>HERIBERTO VALDEZ SANCHEZ</t>
  </si>
  <si>
    <t>VASH600909HSLLND00</t>
  </si>
  <si>
    <t>ELVA CORDERO JACOBO</t>
  </si>
  <si>
    <t>RAMONA NUÑEZ LOZOYA</t>
  </si>
  <si>
    <t>NULR621014MSLXZM00</t>
  </si>
  <si>
    <t>JOSELYN EILEEN FRANCO JIMENEZ</t>
  </si>
  <si>
    <t>FAJJ950202MSRRMC09</t>
  </si>
  <si>
    <t xml:space="preserve">JESUS ROMUALDO ROMO MARTINEZ </t>
  </si>
  <si>
    <t>ROMJ761227HSRMRS05</t>
  </si>
  <si>
    <t>ALMA LILIA PEREZ GRACIUX</t>
  </si>
  <si>
    <t>PEGA560731MBCRRL04</t>
  </si>
  <si>
    <t>GRACIELA ARCE FUERTE</t>
  </si>
  <si>
    <t>AEFG680109MSRRRR09</t>
  </si>
  <si>
    <t>RAMONA ROSARIO VALENZUELA</t>
  </si>
  <si>
    <t>VAXR480302MBCLXM03</t>
  </si>
  <si>
    <t>ESPERANZA VAZQUEZ RUIZ</t>
  </si>
  <si>
    <t>VARE791204MSLZZS06</t>
  </si>
  <si>
    <t>ANGELA FRANCISCA ESTRADA TIRADO</t>
  </si>
  <si>
    <t>EATA850808MSRSRN08</t>
  </si>
  <si>
    <t>MARIA DEL CARMEN LLANES RUIZ</t>
  </si>
  <si>
    <t>LARC510526MSRLZR02</t>
  </si>
  <si>
    <t>MARIA DE LOS MILAGROS CHAVEZ GARCIA</t>
  </si>
  <si>
    <t>CAGM771102MSRHRL01</t>
  </si>
  <si>
    <t>LIZBETH ADRIANA CHAVEZ FONTES</t>
  </si>
  <si>
    <t>ALEJANDRO AVILA HERNANDEZ</t>
  </si>
  <si>
    <t>AIHA851001HHGVRL08</t>
  </si>
  <si>
    <t>JOSEFINA SANCHEZ VERDUGO</t>
  </si>
  <si>
    <t>ANA MAURA CORRALES MATUS</t>
  </si>
  <si>
    <t>COMA630115MSRRTN02</t>
  </si>
  <si>
    <t>BLANCA JULIA ROMERO GASTELUM</t>
  </si>
  <si>
    <t>ZABG890217HSRMRB00</t>
  </si>
  <si>
    <t>LUIS COBIAN COBIAN</t>
  </si>
  <si>
    <t>COCL80522HSRBBS00</t>
  </si>
  <si>
    <t>ANA BERTHA RODRIGUEZ RUIZ</t>
  </si>
  <si>
    <t>RORA790301MSRDZN01</t>
  </si>
  <si>
    <t>CINTHIA MARINA ACOSTA AGUILAR</t>
  </si>
  <si>
    <t>AOAC790801MSRSIT13</t>
  </si>
  <si>
    <t>JOSE ANTONIO LARA ROBLES</t>
  </si>
  <si>
    <t>LARA650212HNTRBN05</t>
  </si>
  <si>
    <t>JESUS GARIBAY RIVERA</t>
  </si>
  <si>
    <t>GARJ790828HSRRVS02</t>
  </si>
  <si>
    <t>SILVIA SUSANA ESPINOZA DIAZ</t>
  </si>
  <si>
    <t>EIDS860611MSRSZL03</t>
  </si>
  <si>
    <t>DIANA ELIZABETH MATA SANCHEZ</t>
  </si>
  <si>
    <t>MASD880705MSRTMN01</t>
  </si>
  <si>
    <t>JAZMIN GUADALUPE RAMIREZ LOPEZ</t>
  </si>
  <si>
    <t>FRANCISCO JAVIER ORANTES PARRA</t>
  </si>
  <si>
    <t>OAPF810212HSRRRR04</t>
  </si>
  <si>
    <t>GOEG851210MSPNSR02</t>
  </si>
  <si>
    <t>JOSEFINA GUADALUPE HERNANDEZ CORONADO</t>
  </si>
  <si>
    <t>SERGIO BUSTILLO FONSECA</t>
  </si>
  <si>
    <t>BUFS700704HSRSNR01</t>
  </si>
  <si>
    <t>GUADALUPE ESTRELLA HOYTT</t>
  </si>
  <si>
    <t>EEHG511212MSRSYO02</t>
  </si>
  <si>
    <t>MERICIE ENEYDA AVALOS ESQUER</t>
  </si>
  <si>
    <t>AAEM830722MSRVSR03</t>
  </si>
  <si>
    <t>VALENTINA DE LOS ANGELES GARCIA LEON</t>
  </si>
  <si>
    <t>GALV930922MSRRNL02</t>
  </si>
  <si>
    <t>LEONARDO ISIDRO TRILLAS PACHECO</t>
  </si>
  <si>
    <t>TIPL720120HSRRCN04</t>
  </si>
  <si>
    <t>MARISELA RAMIREZ PAYEN</t>
  </si>
  <si>
    <t>RAPM700220MBCMYR01</t>
  </si>
  <si>
    <t>GAVL610617MSRSLD02</t>
  </si>
  <si>
    <t>MARIA DE JESUS VALENZUELA VALENCIA</t>
  </si>
  <si>
    <t>VAVJ730629MSRMLS01</t>
  </si>
  <si>
    <t>GUML810130MSRRTZ07</t>
  </si>
  <si>
    <t>ARACELY VALENZUELA ARIAS</t>
  </si>
  <si>
    <t>VAAA730529MBCURR01</t>
  </si>
  <si>
    <t>ANDREA ARMENTA ZEAS</t>
  </si>
  <si>
    <t>AEZA701114MSRRSN07</t>
  </si>
  <si>
    <t>NORMA CECILIA PORTILLO PONCE</t>
  </si>
  <si>
    <t>MARIA TERESA COTA BARRERAS</t>
  </si>
  <si>
    <t>COBT720913MSLTRR02</t>
  </si>
  <si>
    <t>DELIA ANAHI FOURCADE NORIEGA</t>
  </si>
  <si>
    <t>FOND850518MSRRRL04</t>
  </si>
  <si>
    <t>KARLA BEATRIZ VERDUGO AVILEZ</t>
  </si>
  <si>
    <t>VEAK8712226MSRRVR07</t>
  </si>
  <si>
    <t>LILIAN MARGARITA ARIAS</t>
  </si>
  <si>
    <t>AIXL510606MBSRXL06</t>
  </si>
  <si>
    <t>GRICELDA FRANCISCA MERCADO DOMINGUEZ</t>
  </si>
  <si>
    <t>MEDG540706MSRRMR06</t>
  </si>
  <si>
    <t>MARCELA ORTIZ BALAS</t>
  </si>
  <si>
    <t>OISM581225MSRRLR02</t>
  </si>
  <si>
    <t>IAAM810729MCMBNY09</t>
  </si>
  <si>
    <t>D-82 ENE</t>
  </si>
  <si>
    <t>D-79 ENE</t>
  </si>
  <si>
    <t>D-109 ENE</t>
  </si>
  <si>
    <t xml:space="preserve"> </t>
  </si>
  <si>
    <t>D-83 ENE</t>
  </si>
  <si>
    <t>D-84 ENE</t>
  </si>
  <si>
    <t>D-85 ENE</t>
  </si>
  <si>
    <t xml:space="preserve">  </t>
  </si>
  <si>
    <t>D-86 ENE</t>
  </si>
  <si>
    <t>MARIA ESTHER ALVARADO RODRIGUEZ</t>
  </si>
  <si>
    <t>D-89 ENE</t>
  </si>
  <si>
    <t>D-97 ENE</t>
  </si>
  <si>
    <t>D-98 ENE</t>
  </si>
  <si>
    <t>D-99 ENE</t>
  </si>
  <si>
    <t>D-100 ENE</t>
  </si>
  <si>
    <t>D-101 ENE</t>
  </si>
  <si>
    <t>D-108 ENE</t>
  </si>
  <si>
    <t>ROSARIO NUÑEZ LOZOLLA</t>
  </si>
  <si>
    <t>NULR641221MSLXZS08</t>
  </si>
  <si>
    <t>D-88 ENE</t>
  </si>
  <si>
    <t>F-110 FEB</t>
  </si>
  <si>
    <t>D-135 FEB</t>
  </si>
  <si>
    <t>D-136 FEB</t>
  </si>
  <si>
    <t>D-137 FEB</t>
  </si>
  <si>
    <t>D-138 FEB</t>
  </si>
  <si>
    <t>D-140 FEB</t>
  </si>
  <si>
    <t>D-141 FEB</t>
  </si>
  <si>
    <t>D-142 FEB</t>
  </si>
  <si>
    <t>D-143 FEB</t>
  </si>
  <si>
    <t>D-144 FEB</t>
  </si>
  <si>
    <t>D-45 MAR</t>
  </si>
  <si>
    <t>D-100 MAR</t>
  </si>
  <si>
    <t>D-130 MAR</t>
  </si>
  <si>
    <t>D-131 MAR</t>
  </si>
  <si>
    <t>D-132 MAR</t>
  </si>
  <si>
    <t>D-151 MAR</t>
  </si>
  <si>
    <t>GRISELDA GONZALEZ ESPINOZA</t>
  </si>
  <si>
    <t>D-129 MAR</t>
  </si>
  <si>
    <t>LIDIA IRENE GASTELUM VALDEZ</t>
  </si>
  <si>
    <t>NAYELI YESENIA IBARRA ANGUIANO</t>
  </si>
  <si>
    <t>D-146 MAR</t>
  </si>
  <si>
    <t>MARIA CANDELARIA RODRIGUEZ JIMENEZ</t>
  </si>
  <si>
    <t>ROJC590528MSLDMN06</t>
  </si>
  <si>
    <t>D-134 FEB</t>
  </si>
  <si>
    <t>D-139 FEB</t>
  </si>
  <si>
    <t>RAMN RICARDO ALVAREZ BAUMAN</t>
  </si>
  <si>
    <t>AABR790220HSRLMM08</t>
  </si>
  <si>
    <t>D-145 FEB</t>
  </si>
  <si>
    <t>D-128 MAR</t>
  </si>
  <si>
    <t>LIZBETH ALEJANDRA GUERRERO MATUS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</si>
</sst>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43" fontId="0" fillId="0" borderId="9" xfId="1" applyFont="1" applyBorder="1"/>
    <xf numFmtId="0" fontId="0" fillId="0" borderId="0" xfId="0" applyAlignment="1">
      <alignment horizontal="center"/>
    </xf>
    <xf numFmtId="43" fontId="0" fillId="0" borderId="0" xfId="0" applyNumberFormat="1"/>
    <xf numFmtId="43" fontId="0" fillId="3" borderId="9" xfId="1" applyFont="1" applyFill="1" applyBorder="1"/>
    <xf numFmtId="43" fontId="3" fillId="0" borderId="10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9" xfId="0" applyFont="1" applyBorder="1"/>
    <xf numFmtId="0" fontId="4" fillId="3" borderId="9" xfId="0" applyFont="1" applyFill="1" applyBorder="1"/>
    <xf numFmtId="0" fontId="4" fillId="4" borderId="9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tabSelected="1" topLeftCell="A7" workbookViewId="0">
      <selection activeCell="F31" sqref="F31"/>
    </sheetView>
  </sheetViews>
  <sheetFormatPr baseColWidth="10" defaultRowHeight="15" x14ac:dyDescent="0.25"/>
  <cols>
    <col min="1" max="1" width="13.85546875" customWidth="1"/>
    <col min="2" max="2" width="8.42578125" customWidth="1"/>
    <col min="3" max="3" width="10.5703125" customWidth="1"/>
    <col min="4" max="4" width="8.28515625" style="6" customWidth="1"/>
    <col min="5" max="5" width="34" customWidth="1"/>
    <col min="6" max="6" width="21.42578125" customWidth="1"/>
    <col min="7" max="7" width="10.42578125" customWidth="1"/>
  </cols>
  <sheetData>
    <row r="1" spans="1:9" ht="18.75" x14ac:dyDescent="0.3">
      <c r="A1" s="10" t="s">
        <v>0</v>
      </c>
      <c r="B1" s="11"/>
      <c r="C1" s="11"/>
      <c r="D1" s="11"/>
      <c r="E1" s="11"/>
      <c r="F1" s="11"/>
      <c r="G1" s="12"/>
    </row>
    <row r="2" spans="1:9" ht="18.75" x14ac:dyDescent="0.3">
      <c r="A2" s="13" t="s">
        <v>1</v>
      </c>
      <c r="B2" s="14"/>
      <c r="C2" s="14"/>
      <c r="D2" s="14"/>
      <c r="E2" s="14"/>
      <c r="F2" s="14"/>
      <c r="G2" s="15"/>
    </row>
    <row r="3" spans="1:9" ht="16.149999999999999" customHeight="1" x14ac:dyDescent="0.3">
      <c r="A3" s="16" t="s">
        <v>2</v>
      </c>
      <c r="B3" s="17"/>
      <c r="C3" s="17"/>
      <c r="D3" s="17"/>
      <c r="E3" s="17"/>
      <c r="F3" s="17"/>
      <c r="G3" s="18"/>
    </row>
    <row r="4" spans="1:9" ht="89.25" customHeight="1" x14ac:dyDescent="0.25">
      <c r="A4" s="1" t="s">
        <v>3</v>
      </c>
      <c r="B4" s="1" t="s">
        <v>4</v>
      </c>
      <c r="C4" s="1" t="s">
        <v>5</v>
      </c>
      <c r="D4" s="2" t="s">
        <v>6</v>
      </c>
      <c r="E4" s="1" t="s">
        <v>7</v>
      </c>
      <c r="F4" s="1" t="s">
        <v>8</v>
      </c>
      <c r="G4" s="2" t="s">
        <v>9</v>
      </c>
    </row>
    <row r="5" spans="1:9" x14ac:dyDescent="0.25">
      <c r="A5" s="19" t="s">
        <v>10</v>
      </c>
      <c r="B5" s="3" t="s">
        <v>11</v>
      </c>
      <c r="C5" s="3"/>
      <c r="D5" s="4" t="s">
        <v>12</v>
      </c>
      <c r="E5" s="19" t="s">
        <v>13</v>
      </c>
      <c r="F5" s="3"/>
      <c r="G5" s="5">
        <v>6000</v>
      </c>
    </row>
    <row r="6" spans="1:9" x14ac:dyDescent="0.25">
      <c r="A6" s="19" t="s">
        <v>10</v>
      </c>
      <c r="B6" s="3" t="s">
        <v>11</v>
      </c>
      <c r="C6" s="3"/>
      <c r="D6" s="4" t="s">
        <v>12</v>
      </c>
      <c r="E6" s="19" t="s">
        <v>13</v>
      </c>
      <c r="F6" s="3"/>
      <c r="G6" s="5">
        <v>6000</v>
      </c>
    </row>
    <row r="7" spans="1:9" x14ac:dyDescent="0.25">
      <c r="A7" s="19" t="s">
        <v>10</v>
      </c>
      <c r="B7" s="3" t="s">
        <v>11</v>
      </c>
      <c r="C7" s="3"/>
      <c r="D7" s="4" t="s">
        <v>12</v>
      </c>
      <c r="E7" s="19" t="s">
        <v>13</v>
      </c>
      <c r="F7" s="3"/>
      <c r="G7" s="5">
        <v>6000</v>
      </c>
    </row>
    <row r="8" spans="1:9" x14ac:dyDescent="0.25">
      <c r="A8" s="19" t="s">
        <v>10</v>
      </c>
      <c r="B8" s="3" t="s">
        <v>11</v>
      </c>
      <c r="C8" s="3"/>
      <c r="D8" s="4" t="s">
        <v>12</v>
      </c>
      <c r="E8" s="19" t="s">
        <v>14</v>
      </c>
      <c r="F8" s="3" t="s">
        <v>15</v>
      </c>
      <c r="G8" s="5">
        <v>5605</v>
      </c>
    </row>
    <row r="9" spans="1:9" x14ac:dyDescent="0.25">
      <c r="A9" s="19" t="s">
        <v>10</v>
      </c>
      <c r="B9" s="3" t="s">
        <v>11</v>
      </c>
      <c r="C9" s="3" t="s">
        <v>222</v>
      </c>
      <c r="D9" s="4" t="s">
        <v>12</v>
      </c>
      <c r="E9" s="20" t="s">
        <v>16</v>
      </c>
      <c r="F9" s="3" t="s">
        <v>17</v>
      </c>
      <c r="G9" s="8">
        <v>700</v>
      </c>
    </row>
    <row r="10" spans="1:9" x14ac:dyDescent="0.25">
      <c r="A10" s="19" t="s">
        <v>10</v>
      </c>
      <c r="B10" s="3" t="s">
        <v>11</v>
      </c>
      <c r="C10" s="3" t="s">
        <v>222</v>
      </c>
      <c r="D10" s="4" t="s">
        <v>12</v>
      </c>
      <c r="E10" s="20" t="s">
        <v>18</v>
      </c>
      <c r="F10" s="3" t="s">
        <v>164</v>
      </c>
      <c r="G10" s="8">
        <v>2300</v>
      </c>
    </row>
    <row r="11" spans="1:9" x14ac:dyDescent="0.25">
      <c r="A11" s="19" t="s">
        <v>10</v>
      </c>
      <c r="B11" s="3" t="s">
        <v>11</v>
      </c>
      <c r="C11" s="3" t="s">
        <v>222</v>
      </c>
      <c r="D11" s="4" t="s">
        <v>12</v>
      </c>
      <c r="E11" s="20" t="s">
        <v>19</v>
      </c>
      <c r="F11" s="3" t="s">
        <v>20</v>
      </c>
      <c r="G11" s="8">
        <v>2000</v>
      </c>
    </row>
    <row r="12" spans="1:9" x14ac:dyDescent="0.25">
      <c r="A12" s="19" t="s">
        <v>10</v>
      </c>
      <c r="B12" s="3" t="s">
        <v>11</v>
      </c>
      <c r="C12" s="3" t="s">
        <v>220</v>
      </c>
      <c r="D12" s="4" t="s">
        <v>12</v>
      </c>
      <c r="E12" s="20" t="s">
        <v>21</v>
      </c>
      <c r="F12" s="3" t="s">
        <v>22</v>
      </c>
      <c r="G12" s="8">
        <v>5000</v>
      </c>
    </row>
    <row r="13" spans="1:9" x14ac:dyDescent="0.25">
      <c r="A13" s="19" t="s">
        <v>10</v>
      </c>
      <c r="B13" s="3" t="s">
        <v>11</v>
      </c>
      <c r="C13" s="3" t="s">
        <v>220</v>
      </c>
      <c r="D13" s="4" t="s">
        <v>12</v>
      </c>
      <c r="E13" s="20" t="s">
        <v>23</v>
      </c>
      <c r="F13" s="3" t="s">
        <v>24</v>
      </c>
      <c r="G13" s="8">
        <v>2000</v>
      </c>
      <c r="I13" t="s">
        <v>221</v>
      </c>
    </row>
    <row r="14" spans="1:9" x14ac:dyDescent="0.25">
      <c r="A14" s="19" t="s">
        <v>10</v>
      </c>
      <c r="B14" s="3" t="s">
        <v>11</v>
      </c>
      <c r="C14" s="3" t="s">
        <v>220</v>
      </c>
      <c r="D14" s="4" t="s">
        <v>12</v>
      </c>
      <c r="E14" s="20" t="s">
        <v>25</v>
      </c>
      <c r="F14" s="3" t="s">
        <v>26</v>
      </c>
      <c r="G14" s="8">
        <v>3500</v>
      </c>
    </row>
    <row r="15" spans="1:9" x14ac:dyDescent="0.25">
      <c r="A15" s="19" t="s">
        <v>10</v>
      </c>
      <c r="B15" s="3" t="s">
        <v>11</v>
      </c>
      <c r="C15" s="3" t="s">
        <v>220</v>
      </c>
      <c r="D15" s="4" t="s">
        <v>12</v>
      </c>
      <c r="E15" s="20" t="s">
        <v>27</v>
      </c>
      <c r="F15" s="3" t="s">
        <v>28</v>
      </c>
      <c r="G15" s="8">
        <v>4000</v>
      </c>
    </row>
    <row r="16" spans="1:9" x14ac:dyDescent="0.25">
      <c r="A16" s="19" t="s">
        <v>10</v>
      </c>
      <c r="B16" s="3" t="s">
        <v>11</v>
      </c>
      <c r="C16" s="3" t="s">
        <v>220</v>
      </c>
      <c r="D16" s="4" t="s">
        <v>12</v>
      </c>
      <c r="E16" s="20" t="s">
        <v>29</v>
      </c>
      <c r="F16" s="3" t="s">
        <v>30</v>
      </c>
      <c r="G16" s="8">
        <v>5500</v>
      </c>
    </row>
    <row r="17" spans="1:8" x14ac:dyDescent="0.25">
      <c r="A17" s="19" t="s">
        <v>10</v>
      </c>
      <c r="B17" s="3" t="s">
        <v>11</v>
      </c>
      <c r="C17" s="3" t="s">
        <v>220</v>
      </c>
      <c r="D17" s="4" t="s">
        <v>12</v>
      </c>
      <c r="E17" s="20" t="s">
        <v>31</v>
      </c>
      <c r="F17" s="3" t="s">
        <v>32</v>
      </c>
      <c r="G17" s="8">
        <v>2000</v>
      </c>
    </row>
    <row r="18" spans="1:8" x14ac:dyDescent="0.25">
      <c r="A18" s="19" t="s">
        <v>10</v>
      </c>
      <c r="B18" s="3" t="s">
        <v>11</v>
      </c>
      <c r="C18" s="3" t="s">
        <v>220</v>
      </c>
      <c r="D18" s="4" t="s">
        <v>12</v>
      </c>
      <c r="E18" s="20" t="s">
        <v>33</v>
      </c>
      <c r="F18" s="3" t="s">
        <v>34</v>
      </c>
      <c r="G18" s="8">
        <v>4000</v>
      </c>
    </row>
    <row r="19" spans="1:8" x14ac:dyDescent="0.25">
      <c r="A19" s="19" t="s">
        <v>10</v>
      </c>
      <c r="B19" s="3" t="s">
        <v>11</v>
      </c>
      <c r="C19" s="3" t="s">
        <v>220</v>
      </c>
      <c r="D19" s="4" t="s">
        <v>12</v>
      </c>
      <c r="E19" s="20" t="s">
        <v>35</v>
      </c>
      <c r="F19" s="3" t="s">
        <v>36</v>
      </c>
      <c r="G19" s="8">
        <v>2000</v>
      </c>
    </row>
    <row r="20" spans="1:8" x14ac:dyDescent="0.25">
      <c r="A20" s="19" t="s">
        <v>10</v>
      </c>
      <c r="B20" s="3" t="s">
        <v>11</v>
      </c>
      <c r="C20" s="3" t="s">
        <v>220</v>
      </c>
      <c r="D20" s="4" t="s">
        <v>12</v>
      </c>
      <c r="E20" s="20" t="s">
        <v>37</v>
      </c>
      <c r="F20" s="3" t="s">
        <v>38</v>
      </c>
      <c r="G20" s="8">
        <v>12000</v>
      </c>
      <c r="H20" s="7">
        <f>G20+G19+G18+G17+G16+G15+G14+G13+G12+G11+G10+G9</f>
        <v>45000</v>
      </c>
    </row>
    <row r="21" spans="1:8" x14ac:dyDescent="0.25">
      <c r="A21" s="19" t="s">
        <v>10</v>
      </c>
      <c r="B21" s="3" t="s">
        <v>11</v>
      </c>
      <c r="C21" s="3"/>
      <c r="D21" s="4" t="s">
        <v>12</v>
      </c>
      <c r="E21" s="19" t="s">
        <v>39</v>
      </c>
      <c r="F21" s="3" t="s">
        <v>40</v>
      </c>
      <c r="G21" s="5">
        <v>3500</v>
      </c>
    </row>
    <row r="22" spans="1:8" x14ac:dyDescent="0.25">
      <c r="A22" s="19" t="s">
        <v>10</v>
      </c>
      <c r="B22" s="3" t="s">
        <v>11</v>
      </c>
      <c r="C22" s="3" t="s">
        <v>231</v>
      </c>
      <c r="D22" s="4" t="s">
        <v>12</v>
      </c>
      <c r="E22" s="20" t="s">
        <v>41</v>
      </c>
      <c r="F22" s="3" t="s">
        <v>42</v>
      </c>
      <c r="G22" s="8">
        <v>2000</v>
      </c>
    </row>
    <row r="23" spans="1:8" x14ac:dyDescent="0.25">
      <c r="A23" s="19" t="s">
        <v>10</v>
      </c>
      <c r="B23" s="3" t="s">
        <v>11</v>
      </c>
      <c r="C23" s="3" t="s">
        <v>231</v>
      </c>
      <c r="D23" s="4" t="s">
        <v>12</v>
      </c>
      <c r="E23" s="20" t="s">
        <v>43</v>
      </c>
      <c r="F23" s="3" t="s">
        <v>44</v>
      </c>
      <c r="G23" s="8">
        <v>2000</v>
      </c>
    </row>
    <row r="24" spans="1:8" x14ac:dyDescent="0.25">
      <c r="A24" s="19" t="s">
        <v>10</v>
      </c>
      <c r="B24" s="3" t="s">
        <v>11</v>
      </c>
      <c r="C24" s="3" t="s">
        <v>231</v>
      </c>
      <c r="D24" s="4" t="s">
        <v>12</v>
      </c>
      <c r="E24" s="20" t="s">
        <v>45</v>
      </c>
      <c r="F24" s="3" t="s">
        <v>46</v>
      </c>
      <c r="G24" s="8">
        <v>1000</v>
      </c>
    </row>
    <row r="25" spans="1:8" x14ac:dyDescent="0.25">
      <c r="A25" s="19" t="s">
        <v>10</v>
      </c>
      <c r="B25" s="3" t="s">
        <v>11</v>
      </c>
      <c r="C25" s="3" t="s">
        <v>234</v>
      </c>
      <c r="D25" s="4" t="s">
        <v>12</v>
      </c>
      <c r="E25" s="20" t="s">
        <v>47</v>
      </c>
      <c r="F25" s="3" t="s">
        <v>48</v>
      </c>
      <c r="G25" s="8">
        <v>2000</v>
      </c>
    </row>
    <row r="26" spans="1:8" x14ac:dyDescent="0.25">
      <c r="A26" s="19" t="s">
        <v>10</v>
      </c>
      <c r="B26" s="3" t="s">
        <v>11</v>
      </c>
      <c r="C26" s="3" t="s">
        <v>234</v>
      </c>
      <c r="D26" s="4" t="s">
        <v>12</v>
      </c>
      <c r="E26" s="20" t="s">
        <v>49</v>
      </c>
      <c r="F26" s="3" t="s">
        <v>50</v>
      </c>
      <c r="G26" s="8">
        <v>2000</v>
      </c>
    </row>
    <row r="27" spans="1:8" x14ac:dyDescent="0.25">
      <c r="A27" s="19" t="s">
        <v>10</v>
      </c>
      <c r="B27" s="3" t="s">
        <v>11</v>
      </c>
      <c r="C27" s="3" t="s">
        <v>234</v>
      </c>
      <c r="D27" s="4" t="s">
        <v>12</v>
      </c>
      <c r="E27" s="20" t="s">
        <v>235</v>
      </c>
      <c r="F27" s="3" t="s">
        <v>236</v>
      </c>
      <c r="G27" s="8">
        <v>1000</v>
      </c>
    </row>
    <row r="28" spans="1:8" x14ac:dyDescent="0.25">
      <c r="A28" s="19" t="s">
        <v>10</v>
      </c>
      <c r="B28" s="3" t="s">
        <v>11</v>
      </c>
      <c r="C28" s="3" t="s">
        <v>219</v>
      </c>
      <c r="D28" s="4" t="s">
        <v>12</v>
      </c>
      <c r="E28" s="20" t="s">
        <v>51</v>
      </c>
      <c r="F28" s="3" t="s">
        <v>52</v>
      </c>
      <c r="G28" s="8">
        <v>1000</v>
      </c>
    </row>
    <row r="29" spans="1:8" x14ac:dyDescent="0.25">
      <c r="A29" s="19" t="s">
        <v>10</v>
      </c>
      <c r="B29" s="3" t="s">
        <v>11</v>
      </c>
      <c r="C29" s="3" t="s">
        <v>219</v>
      </c>
      <c r="D29" s="4" t="s">
        <v>12</v>
      </c>
      <c r="E29" s="20" t="s">
        <v>53</v>
      </c>
      <c r="F29" s="3" t="s">
        <v>54</v>
      </c>
      <c r="G29" s="8">
        <v>4000</v>
      </c>
    </row>
    <row r="30" spans="1:8" x14ac:dyDescent="0.25">
      <c r="A30" s="19" t="s">
        <v>10</v>
      </c>
      <c r="B30" s="3" t="s">
        <v>11</v>
      </c>
      <c r="C30" s="3" t="s">
        <v>223</v>
      </c>
      <c r="D30" s="4" t="s">
        <v>12</v>
      </c>
      <c r="E30" s="20" t="s">
        <v>55</v>
      </c>
      <c r="F30" s="3" t="s">
        <v>56</v>
      </c>
      <c r="G30" s="8">
        <v>1000</v>
      </c>
    </row>
    <row r="31" spans="1:8" x14ac:dyDescent="0.25">
      <c r="A31" s="19" t="s">
        <v>10</v>
      </c>
      <c r="B31" s="3" t="s">
        <v>11</v>
      </c>
      <c r="C31" s="3" t="s">
        <v>223</v>
      </c>
      <c r="D31" s="4" t="s">
        <v>12</v>
      </c>
      <c r="E31" s="20" t="s">
        <v>57</v>
      </c>
      <c r="F31" s="3" t="s">
        <v>58</v>
      </c>
      <c r="G31" s="8">
        <v>2000</v>
      </c>
    </row>
    <row r="32" spans="1:8" x14ac:dyDescent="0.25">
      <c r="A32" s="19" t="s">
        <v>10</v>
      </c>
      <c r="B32" s="3" t="s">
        <v>11</v>
      </c>
      <c r="C32" s="3" t="s">
        <v>223</v>
      </c>
      <c r="D32" s="4" t="s">
        <v>12</v>
      </c>
      <c r="E32" s="20" t="s">
        <v>59</v>
      </c>
      <c r="F32" s="3" t="s">
        <v>60</v>
      </c>
      <c r="G32" s="8">
        <v>1000</v>
      </c>
    </row>
    <row r="33" spans="1:8" x14ac:dyDescent="0.25">
      <c r="A33" s="19" t="s">
        <v>10</v>
      </c>
      <c r="B33" s="3" t="s">
        <v>11</v>
      </c>
      <c r="C33" s="3" t="s">
        <v>223</v>
      </c>
      <c r="D33" s="4" t="s">
        <v>12</v>
      </c>
      <c r="E33" s="20" t="s">
        <v>61</v>
      </c>
      <c r="F33" s="3" t="s">
        <v>62</v>
      </c>
      <c r="G33" s="8">
        <v>1000</v>
      </c>
      <c r="H33" s="7">
        <f>G33+G32+G31+G30+G29+G28+G27+G26+G25+G24+G23+G22</f>
        <v>20000</v>
      </c>
    </row>
    <row r="34" spans="1:8" x14ac:dyDescent="0.25">
      <c r="A34" s="19" t="s">
        <v>10</v>
      </c>
      <c r="B34" s="3" t="s">
        <v>11</v>
      </c>
      <c r="C34" s="3"/>
      <c r="D34" s="4" t="s">
        <v>12</v>
      </c>
      <c r="E34" s="19" t="s">
        <v>63</v>
      </c>
      <c r="F34" s="3" t="s">
        <v>64</v>
      </c>
      <c r="G34" s="5">
        <v>5000</v>
      </c>
    </row>
    <row r="35" spans="1:8" x14ac:dyDescent="0.25">
      <c r="A35" s="19" t="s">
        <v>10</v>
      </c>
      <c r="B35" s="3" t="s">
        <v>11</v>
      </c>
      <c r="C35" s="3"/>
      <c r="D35" s="4" t="s">
        <v>12</v>
      </c>
      <c r="E35" s="19" t="s">
        <v>65</v>
      </c>
      <c r="F35" s="3" t="s">
        <v>66</v>
      </c>
      <c r="G35" s="5">
        <v>5000</v>
      </c>
    </row>
    <row r="36" spans="1:8" x14ac:dyDescent="0.25">
      <c r="A36" s="19" t="s">
        <v>10</v>
      </c>
      <c r="B36" s="3" t="s">
        <v>11</v>
      </c>
      <c r="C36" s="3"/>
      <c r="D36" s="4" t="s">
        <v>12</v>
      </c>
      <c r="E36" s="19" t="s">
        <v>67</v>
      </c>
      <c r="F36" s="3" t="s">
        <v>68</v>
      </c>
      <c r="G36" s="5">
        <v>2000</v>
      </c>
    </row>
    <row r="37" spans="1:8" x14ac:dyDescent="0.25">
      <c r="A37" s="19" t="s">
        <v>10</v>
      </c>
      <c r="B37" s="3" t="s">
        <v>11</v>
      </c>
      <c r="C37" s="3"/>
      <c r="D37" s="4" t="s">
        <v>12</v>
      </c>
      <c r="E37" s="19" t="s">
        <v>69</v>
      </c>
      <c r="F37" s="3" t="s">
        <v>70</v>
      </c>
      <c r="G37" s="5">
        <v>3000</v>
      </c>
    </row>
    <row r="38" spans="1:8" x14ac:dyDescent="0.25">
      <c r="A38" s="19" t="s">
        <v>10</v>
      </c>
      <c r="B38" s="3" t="s">
        <v>11</v>
      </c>
      <c r="C38" s="3" t="s">
        <v>218</v>
      </c>
      <c r="D38" s="4" t="s">
        <v>12</v>
      </c>
      <c r="E38" s="20" t="s">
        <v>71</v>
      </c>
      <c r="F38" s="3" t="s">
        <v>72</v>
      </c>
      <c r="G38" s="8">
        <v>1300</v>
      </c>
    </row>
    <row r="39" spans="1:8" x14ac:dyDescent="0.25">
      <c r="A39" s="19" t="s">
        <v>10</v>
      </c>
      <c r="B39" s="3" t="s">
        <v>11</v>
      </c>
      <c r="C39" s="3" t="s">
        <v>218</v>
      </c>
      <c r="D39" s="4" t="s">
        <v>12</v>
      </c>
      <c r="E39" s="20" t="s">
        <v>73</v>
      </c>
      <c r="F39" s="3" t="s">
        <v>74</v>
      </c>
      <c r="G39" s="8">
        <v>2000</v>
      </c>
    </row>
    <row r="40" spans="1:8" x14ac:dyDescent="0.25">
      <c r="A40" s="19" t="s">
        <v>10</v>
      </c>
      <c r="B40" s="3" t="s">
        <v>11</v>
      </c>
      <c r="C40" s="3" t="s">
        <v>218</v>
      </c>
      <c r="D40" s="4" t="s">
        <v>12</v>
      </c>
      <c r="E40" s="20" t="s">
        <v>75</v>
      </c>
      <c r="F40" s="3" t="s">
        <v>76</v>
      </c>
      <c r="G40" s="8">
        <v>700</v>
      </c>
    </row>
    <row r="41" spans="1:8" x14ac:dyDescent="0.25">
      <c r="A41" s="19" t="s">
        <v>10</v>
      </c>
      <c r="B41" s="3" t="s">
        <v>11</v>
      </c>
      <c r="C41" s="3" t="s">
        <v>218</v>
      </c>
      <c r="D41" s="4" t="s">
        <v>12</v>
      </c>
      <c r="E41" s="20" t="s">
        <v>77</v>
      </c>
      <c r="F41" s="3" t="s">
        <v>78</v>
      </c>
      <c r="G41" s="8">
        <v>1000</v>
      </c>
    </row>
    <row r="42" spans="1:8" x14ac:dyDescent="0.25">
      <c r="A42" s="19" t="s">
        <v>10</v>
      </c>
      <c r="B42" s="3" t="s">
        <v>11</v>
      </c>
      <c r="C42" s="3" t="s">
        <v>229</v>
      </c>
      <c r="D42" s="4" t="s">
        <v>12</v>
      </c>
      <c r="E42" s="20" t="s">
        <v>79</v>
      </c>
      <c r="F42" s="3" t="s">
        <v>80</v>
      </c>
      <c r="G42" s="8">
        <v>1000</v>
      </c>
    </row>
    <row r="43" spans="1:8" x14ac:dyDescent="0.25">
      <c r="A43" s="19" t="s">
        <v>10</v>
      </c>
      <c r="B43" s="3" t="s">
        <v>11</v>
      </c>
      <c r="C43" s="3" t="s">
        <v>229</v>
      </c>
      <c r="D43" s="4" t="s">
        <v>12</v>
      </c>
      <c r="E43" s="20" t="s">
        <v>227</v>
      </c>
      <c r="F43" s="3" t="s">
        <v>81</v>
      </c>
      <c r="G43" s="8">
        <v>1000</v>
      </c>
    </row>
    <row r="44" spans="1:8" x14ac:dyDescent="0.25">
      <c r="A44" s="19" t="s">
        <v>10</v>
      </c>
      <c r="B44" s="3" t="s">
        <v>11</v>
      </c>
      <c r="C44" s="3" t="s">
        <v>229</v>
      </c>
      <c r="D44" s="4" t="s">
        <v>12</v>
      </c>
      <c r="E44" s="20" t="s">
        <v>82</v>
      </c>
      <c r="F44" s="3" t="s">
        <v>83</v>
      </c>
      <c r="G44" s="8">
        <v>1000</v>
      </c>
    </row>
    <row r="45" spans="1:8" x14ac:dyDescent="0.25">
      <c r="A45" s="19" t="s">
        <v>10</v>
      </c>
      <c r="B45" s="3" t="s">
        <v>11</v>
      </c>
      <c r="C45" s="3" t="s">
        <v>229</v>
      </c>
      <c r="D45" s="4" t="s">
        <v>12</v>
      </c>
      <c r="E45" s="20" t="s">
        <v>84</v>
      </c>
      <c r="F45" s="3" t="s">
        <v>85</v>
      </c>
      <c r="G45" s="8">
        <v>1000</v>
      </c>
    </row>
    <row r="46" spans="1:8" x14ac:dyDescent="0.25">
      <c r="A46" s="19" t="s">
        <v>10</v>
      </c>
      <c r="B46" s="3" t="s">
        <v>11</v>
      </c>
      <c r="C46" s="3" t="s">
        <v>229</v>
      </c>
      <c r="D46" s="4" t="s">
        <v>12</v>
      </c>
      <c r="E46" s="20" t="s">
        <v>86</v>
      </c>
      <c r="F46" s="3" t="s">
        <v>87</v>
      </c>
      <c r="G46" s="8">
        <v>1000</v>
      </c>
    </row>
    <row r="47" spans="1:8" x14ac:dyDescent="0.25">
      <c r="A47" s="19" t="s">
        <v>10</v>
      </c>
      <c r="B47" s="3" t="s">
        <v>11</v>
      </c>
      <c r="C47" s="3" t="s">
        <v>233</v>
      </c>
      <c r="D47" s="4" t="s">
        <v>12</v>
      </c>
      <c r="E47" s="20" t="s">
        <v>88</v>
      </c>
      <c r="F47" s="3" t="s">
        <v>89</v>
      </c>
      <c r="G47" s="8">
        <v>700</v>
      </c>
    </row>
    <row r="48" spans="1:8" x14ac:dyDescent="0.25">
      <c r="A48" s="19" t="s">
        <v>10</v>
      </c>
      <c r="B48" s="3" t="s">
        <v>11</v>
      </c>
      <c r="C48" s="3" t="s">
        <v>233</v>
      </c>
      <c r="D48" s="4" t="s">
        <v>12</v>
      </c>
      <c r="E48" s="20" t="s">
        <v>90</v>
      </c>
      <c r="F48" s="3" t="s">
        <v>91</v>
      </c>
      <c r="G48" s="8">
        <v>3600</v>
      </c>
    </row>
    <row r="49" spans="1:8" x14ac:dyDescent="0.25">
      <c r="A49" s="19" t="s">
        <v>10</v>
      </c>
      <c r="B49" s="3" t="s">
        <v>11</v>
      </c>
      <c r="C49" s="3" t="s">
        <v>233</v>
      </c>
      <c r="D49" s="4" t="s">
        <v>12</v>
      </c>
      <c r="E49" s="20" t="s">
        <v>92</v>
      </c>
      <c r="F49" s="3" t="s">
        <v>93</v>
      </c>
      <c r="G49" s="8">
        <v>700</v>
      </c>
    </row>
    <row r="50" spans="1:8" x14ac:dyDescent="0.25">
      <c r="A50" s="19" t="s">
        <v>10</v>
      </c>
      <c r="B50" s="3" t="s">
        <v>11</v>
      </c>
      <c r="C50" s="3" t="s">
        <v>232</v>
      </c>
      <c r="D50" s="4" t="s">
        <v>12</v>
      </c>
      <c r="E50" s="20" t="s">
        <v>94</v>
      </c>
      <c r="F50" s="3" t="s">
        <v>95</v>
      </c>
      <c r="G50" s="8">
        <v>3000</v>
      </c>
    </row>
    <row r="51" spans="1:8" x14ac:dyDescent="0.25">
      <c r="A51" s="19" t="s">
        <v>10</v>
      </c>
      <c r="B51" s="3" t="s">
        <v>11</v>
      </c>
      <c r="C51" s="3" t="s">
        <v>232</v>
      </c>
      <c r="D51" s="4" t="s">
        <v>12</v>
      </c>
      <c r="E51" s="20" t="s">
        <v>96</v>
      </c>
      <c r="F51" s="3" t="s">
        <v>97</v>
      </c>
      <c r="G51" s="8">
        <v>2000</v>
      </c>
      <c r="H51" s="7">
        <f>G51++G50+G49+G48+G47+G46+G45+G44+G43+G42+G41+G40+G39+G38</f>
        <v>20000</v>
      </c>
    </row>
    <row r="52" spans="1:8" x14ac:dyDescent="0.25">
      <c r="A52" s="19" t="s">
        <v>10</v>
      </c>
      <c r="B52" s="3" t="s">
        <v>11</v>
      </c>
      <c r="C52" s="3" t="s">
        <v>221</v>
      </c>
      <c r="D52" s="4" t="s">
        <v>12</v>
      </c>
      <c r="E52" s="19" t="s">
        <v>98</v>
      </c>
      <c r="F52" s="3" t="s">
        <v>99</v>
      </c>
      <c r="G52" s="5">
        <v>1000</v>
      </c>
    </row>
    <row r="53" spans="1:8" x14ac:dyDescent="0.25">
      <c r="A53" s="19" t="s">
        <v>10</v>
      </c>
      <c r="B53" s="3" t="s">
        <v>11</v>
      </c>
      <c r="C53" s="3"/>
      <c r="D53" s="4" t="s">
        <v>12</v>
      </c>
      <c r="E53" s="19" t="s">
        <v>100</v>
      </c>
      <c r="F53" s="3" t="s">
        <v>101</v>
      </c>
      <c r="G53" s="5">
        <v>2000</v>
      </c>
    </row>
    <row r="54" spans="1:8" x14ac:dyDescent="0.25">
      <c r="A54" s="19" t="s">
        <v>10</v>
      </c>
      <c r="B54" s="3" t="s">
        <v>11</v>
      </c>
      <c r="C54" s="3"/>
      <c r="D54" s="4" t="s">
        <v>12</v>
      </c>
      <c r="E54" s="19" t="s">
        <v>33</v>
      </c>
      <c r="F54" s="3" t="s">
        <v>34</v>
      </c>
      <c r="G54" s="5">
        <v>2000</v>
      </c>
    </row>
    <row r="55" spans="1:8" x14ac:dyDescent="0.25">
      <c r="A55" s="19" t="s">
        <v>10</v>
      </c>
      <c r="B55" s="3" t="s">
        <v>11</v>
      </c>
      <c r="C55" s="3" t="s">
        <v>230</v>
      </c>
      <c r="D55" s="4" t="s">
        <v>12</v>
      </c>
      <c r="E55" s="20" t="s">
        <v>102</v>
      </c>
      <c r="F55" s="3" t="s">
        <v>103</v>
      </c>
      <c r="G55" s="8">
        <v>2500</v>
      </c>
    </row>
    <row r="56" spans="1:8" x14ac:dyDescent="0.25">
      <c r="A56" s="19" t="s">
        <v>10</v>
      </c>
      <c r="B56" s="3" t="s">
        <v>11</v>
      </c>
      <c r="C56" s="3" t="s">
        <v>230</v>
      </c>
      <c r="D56" s="4" t="s">
        <v>12</v>
      </c>
      <c r="E56" s="20" t="s">
        <v>104</v>
      </c>
      <c r="F56" s="3" t="s">
        <v>105</v>
      </c>
      <c r="G56" s="8">
        <v>2000</v>
      </c>
      <c r="H56" t="s">
        <v>221</v>
      </c>
    </row>
    <row r="57" spans="1:8" x14ac:dyDescent="0.25">
      <c r="A57" s="19" t="s">
        <v>10</v>
      </c>
      <c r="B57" s="3" t="s">
        <v>11</v>
      </c>
      <c r="C57" s="3" t="s">
        <v>230</v>
      </c>
      <c r="D57" s="4" t="s">
        <v>12</v>
      </c>
      <c r="E57" s="20" t="s">
        <v>106</v>
      </c>
      <c r="F57" s="3" t="s">
        <v>107</v>
      </c>
      <c r="G57" s="8">
        <v>500</v>
      </c>
    </row>
    <row r="58" spans="1:8" x14ac:dyDescent="0.25">
      <c r="A58" s="19" t="s">
        <v>10</v>
      </c>
      <c r="B58" s="3" t="s">
        <v>11</v>
      </c>
      <c r="C58" s="3" t="s">
        <v>226</v>
      </c>
      <c r="D58" s="4" t="s">
        <v>12</v>
      </c>
      <c r="E58" s="20" t="s">
        <v>108</v>
      </c>
      <c r="F58" s="3" t="s">
        <v>109</v>
      </c>
      <c r="G58" s="8">
        <v>700</v>
      </c>
    </row>
    <row r="59" spans="1:8" x14ac:dyDescent="0.25">
      <c r="A59" s="19" t="s">
        <v>10</v>
      </c>
      <c r="B59" s="3" t="s">
        <v>11</v>
      </c>
      <c r="C59" s="3" t="s">
        <v>226</v>
      </c>
      <c r="D59" s="4" t="s">
        <v>12</v>
      </c>
      <c r="E59" s="20" t="s">
        <v>110</v>
      </c>
      <c r="F59" s="3" t="s">
        <v>111</v>
      </c>
      <c r="G59" s="8">
        <v>2000</v>
      </c>
      <c r="H59" s="7"/>
    </row>
    <row r="60" spans="1:8" x14ac:dyDescent="0.25">
      <c r="A60" s="19" t="s">
        <v>10</v>
      </c>
      <c r="B60" s="3" t="s">
        <v>11</v>
      </c>
      <c r="C60" s="3" t="s">
        <v>226</v>
      </c>
      <c r="D60" s="4" t="s">
        <v>12</v>
      </c>
      <c r="E60" s="20" t="s">
        <v>112</v>
      </c>
      <c r="F60" s="3" t="s">
        <v>113</v>
      </c>
      <c r="G60" s="8">
        <v>2300</v>
      </c>
      <c r="H60" s="7">
        <f>G60+G59+G58+G57+G56+G55</f>
        <v>10000</v>
      </c>
    </row>
    <row r="61" spans="1:8" x14ac:dyDescent="0.25">
      <c r="A61" s="19" t="s">
        <v>10</v>
      </c>
      <c r="B61" s="3" t="s">
        <v>11</v>
      </c>
      <c r="C61" s="3"/>
      <c r="D61" s="4" t="s">
        <v>12</v>
      </c>
      <c r="E61" s="19" t="s">
        <v>114</v>
      </c>
      <c r="F61" s="3" t="s">
        <v>115</v>
      </c>
      <c r="G61" s="5">
        <v>2000</v>
      </c>
    </row>
    <row r="62" spans="1:8" x14ac:dyDescent="0.25">
      <c r="A62" s="19" t="s">
        <v>10</v>
      </c>
      <c r="B62" s="3" t="s">
        <v>11</v>
      </c>
      <c r="C62" s="3"/>
      <c r="D62" s="4" t="s">
        <v>12</v>
      </c>
      <c r="E62" s="19" t="s">
        <v>116</v>
      </c>
      <c r="F62" s="3" t="s">
        <v>117</v>
      </c>
      <c r="G62" s="5">
        <v>2000</v>
      </c>
    </row>
    <row r="63" spans="1:8" x14ac:dyDescent="0.25">
      <c r="A63" s="19" t="s">
        <v>10</v>
      </c>
      <c r="B63" s="3" t="s">
        <v>11</v>
      </c>
      <c r="C63" s="3"/>
      <c r="D63" s="4" t="s">
        <v>12</v>
      </c>
      <c r="E63" s="19" t="s">
        <v>118</v>
      </c>
      <c r="F63" s="3" t="s">
        <v>119</v>
      </c>
      <c r="G63" s="5">
        <v>2000</v>
      </c>
    </row>
    <row r="64" spans="1:8" x14ac:dyDescent="0.25">
      <c r="A64" s="19" t="s">
        <v>10</v>
      </c>
      <c r="B64" s="3" t="s">
        <v>11</v>
      </c>
      <c r="C64" s="3" t="s">
        <v>228</v>
      </c>
      <c r="D64" s="4" t="s">
        <v>12</v>
      </c>
      <c r="E64" s="20" t="s">
        <v>120</v>
      </c>
      <c r="F64" s="3" t="s">
        <v>121</v>
      </c>
      <c r="G64" s="8">
        <v>700</v>
      </c>
    </row>
    <row r="65" spans="1:8" x14ac:dyDescent="0.25">
      <c r="A65" s="19" t="s">
        <v>10</v>
      </c>
      <c r="B65" s="3" t="s">
        <v>11</v>
      </c>
      <c r="C65" s="3" t="s">
        <v>228</v>
      </c>
      <c r="D65" s="4" t="s">
        <v>221</v>
      </c>
      <c r="E65" s="20" t="s">
        <v>122</v>
      </c>
      <c r="F65" s="3" t="s">
        <v>123</v>
      </c>
      <c r="G65" s="8">
        <v>2300</v>
      </c>
    </row>
    <row r="66" spans="1:8" x14ac:dyDescent="0.25">
      <c r="A66" s="19" t="s">
        <v>10</v>
      </c>
      <c r="B66" s="3" t="s">
        <v>11</v>
      </c>
      <c r="C66" s="3" t="s">
        <v>228</v>
      </c>
      <c r="D66" s="4" t="s">
        <v>12</v>
      </c>
      <c r="E66" s="20" t="s">
        <v>124</v>
      </c>
      <c r="F66" s="3" t="s">
        <v>125</v>
      </c>
      <c r="G66" s="8">
        <v>2000</v>
      </c>
    </row>
    <row r="67" spans="1:8" x14ac:dyDescent="0.25">
      <c r="A67" s="19" t="s">
        <v>10</v>
      </c>
      <c r="B67" s="3" t="s">
        <v>11</v>
      </c>
      <c r="C67" s="3" t="s">
        <v>238</v>
      </c>
      <c r="D67" s="4" t="s">
        <v>12</v>
      </c>
      <c r="E67" s="20" t="s">
        <v>126</v>
      </c>
      <c r="F67" s="3" t="s">
        <v>127</v>
      </c>
      <c r="G67" s="8">
        <v>5000</v>
      </c>
      <c r="H67" s="7">
        <f>G67+G66+G65+G64</f>
        <v>10000</v>
      </c>
    </row>
    <row r="68" spans="1:8" x14ac:dyDescent="0.25">
      <c r="A68" s="19" t="s">
        <v>10</v>
      </c>
      <c r="B68" s="3" t="s">
        <v>11</v>
      </c>
      <c r="C68" s="3" t="s">
        <v>221</v>
      </c>
      <c r="D68" s="4" t="s">
        <v>12</v>
      </c>
      <c r="E68" s="19" t="s">
        <v>128</v>
      </c>
      <c r="F68" s="3" t="s">
        <v>129</v>
      </c>
      <c r="G68" s="5">
        <v>500</v>
      </c>
      <c r="H68" s="7"/>
    </row>
    <row r="69" spans="1:8" x14ac:dyDescent="0.25">
      <c r="A69" s="19" t="s">
        <v>10</v>
      </c>
      <c r="B69" s="3" t="s">
        <v>11</v>
      </c>
      <c r="C69" s="3" t="s">
        <v>239</v>
      </c>
      <c r="D69" s="4" t="s">
        <v>12</v>
      </c>
      <c r="E69" s="20" t="s">
        <v>130</v>
      </c>
      <c r="F69" s="3" t="s">
        <v>131</v>
      </c>
      <c r="G69" s="8">
        <v>1000</v>
      </c>
    </row>
    <row r="70" spans="1:8" x14ac:dyDescent="0.25">
      <c r="A70" s="19" t="s">
        <v>10</v>
      </c>
      <c r="B70" s="3" t="s">
        <v>11</v>
      </c>
      <c r="C70" s="3" t="s">
        <v>239</v>
      </c>
      <c r="D70" s="4" t="s">
        <v>12</v>
      </c>
      <c r="E70" s="20" t="s">
        <v>132</v>
      </c>
      <c r="F70" s="3" t="s">
        <v>133</v>
      </c>
      <c r="G70" s="8">
        <v>1000</v>
      </c>
    </row>
    <row r="71" spans="1:8" x14ac:dyDescent="0.25">
      <c r="A71" s="19" t="s">
        <v>10</v>
      </c>
      <c r="B71" s="3" t="s">
        <v>11</v>
      </c>
      <c r="C71" s="3" t="s">
        <v>239</v>
      </c>
      <c r="D71" s="4" t="s">
        <v>12</v>
      </c>
      <c r="E71" s="20" t="s">
        <v>134</v>
      </c>
      <c r="F71" s="3" t="s">
        <v>135</v>
      </c>
      <c r="G71" s="8">
        <v>1000</v>
      </c>
    </row>
    <row r="72" spans="1:8" x14ac:dyDescent="0.25">
      <c r="A72" s="19" t="s">
        <v>10</v>
      </c>
      <c r="B72" s="3" t="s">
        <v>11</v>
      </c>
      <c r="C72" s="3" t="s">
        <v>239</v>
      </c>
      <c r="D72" s="4" t="s">
        <v>12</v>
      </c>
      <c r="E72" s="20" t="s">
        <v>136</v>
      </c>
      <c r="F72" s="3"/>
      <c r="G72" s="8">
        <v>1000</v>
      </c>
    </row>
    <row r="73" spans="1:8" x14ac:dyDescent="0.25">
      <c r="A73" s="19" t="s">
        <v>10</v>
      </c>
      <c r="B73" s="3" t="s">
        <v>11</v>
      </c>
      <c r="C73" s="3" t="s">
        <v>239</v>
      </c>
      <c r="D73" s="4" t="s">
        <v>12</v>
      </c>
      <c r="E73" s="20" t="s">
        <v>137</v>
      </c>
      <c r="F73" s="3" t="s">
        <v>138</v>
      </c>
      <c r="G73" s="8">
        <v>1000</v>
      </c>
    </row>
    <row r="74" spans="1:8" x14ac:dyDescent="0.25">
      <c r="A74" s="19" t="s">
        <v>10</v>
      </c>
      <c r="B74" s="3" t="s">
        <v>11</v>
      </c>
      <c r="C74" s="3" t="s">
        <v>237</v>
      </c>
      <c r="D74" s="4" t="s">
        <v>12</v>
      </c>
      <c r="E74" s="20" t="s">
        <v>139</v>
      </c>
      <c r="F74" s="3" t="s">
        <v>140</v>
      </c>
      <c r="G74" s="8">
        <v>2000</v>
      </c>
    </row>
    <row r="75" spans="1:8" x14ac:dyDescent="0.25">
      <c r="A75" s="19" t="s">
        <v>10</v>
      </c>
      <c r="B75" s="3" t="s">
        <v>11</v>
      </c>
      <c r="C75" s="3" t="s">
        <v>237</v>
      </c>
      <c r="D75" s="4" t="s">
        <v>12</v>
      </c>
      <c r="E75" s="20" t="s">
        <v>141</v>
      </c>
      <c r="F75" s="3" t="s">
        <v>142</v>
      </c>
      <c r="G75" s="8">
        <v>3000</v>
      </c>
    </row>
    <row r="76" spans="1:8" x14ac:dyDescent="0.25">
      <c r="A76" s="19" t="s">
        <v>10</v>
      </c>
      <c r="B76" s="3" t="s">
        <v>11</v>
      </c>
      <c r="C76" s="3" t="s">
        <v>247</v>
      </c>
      <c r="D76" s="4" t="s">
        <v>12</v>
      </c>
      <c r="E76" s="20" t="s">
        <v>143</v>
      </c>
      <c r="F76" s="3" t="s">
        <v>144</v>
      </c>
      <c r="G76" s="8">
        <v>1300</v>
      </c>
    </row>
    <row r="77" spans="1:8" x14ac:dyDescent="0.25">
      <c r="A77" s="19" t="s">
        <v>10</v>
      </c>
      <c r="B77" s="3" t="s">
        <v>11</v>
      </c>
      <c r="C77" s="3" t="s">
        <v>247</v>
      </c>
      <c r="D77" s="4" t="s">
        <v>12</v>
      </c>
      <c r="E77" s="20" t="s">
        <v>145</v>
      </c>
      <c r="F77" s="3" t="s">
        <v>146</v>
      </c>
      <c r="G77" s="8">
        <v>700</v>
      </c>
    </row>
    <row r="78" spans="1:8" x14ac:dyDescent="0.25">
      <c r="A78" s="19" t="s">
        <v>10</v>
      </c>
      <c r="B78" s="3" t="s">
        <v>11</v>
      </c>
      <c r="C78" s="3" t="s">
        <v>247</v>
      </c>
      <c r="D78" s="4" t="s">
        <v>12</v>
      </c>
      <c r="E78" s="20" t="s">
        <v>147</v>
      </c>
      <c r="F78" s="3" t="s">
        <v>148</v>
      </c>
      <c r="G78" s="8">
        <v>1000</v>
      </c>
    </row>
    <row r="79" spans="1:8" x14ac:dyDescent="0.25">
      <c r="A79" s="19" t="s">
        <v>10</v>
      </c>
      <c r="B79" s="3" t="s">
        <v>11</v>
      </c>
      <c r="C79" s="3" t="s">
        <v>247</v>
      </c>
      <c r="D79" s="4" t="s">
        <v>12</v>
      </c>
      <c r="E79" s="20" t="s">
        <v>77</v>
      </c>
      <c r="F79" s="3" t="s">
        <v>78</v>
      </c>
      <c r="G79" s="8">
        <v>2000</v>
      </c>
    </row>
    <row r="80" spans="1:8" x14ac:dyDescent="0.25">
      <c r="A80" s="19" t="s">
        <v>10</v>
      </c>
      <c r="B80" s="3" t="s">
        <v>11</v>
      </c>
      <c r="C80" s="3" t="s">
        <v>261</v>
      </c>
      <c r="D80" s="4" t="s">
        <v>12</v>
      </c>
      <c r="E80" s="20" t="s">
        <v>149</v>
      </c>
      <c r="F80" s="3" t="s">
        <v>150</v>
      </c>
      <c r="G80" s="8">
        <v>1000</v>
      </c>
    </row>
    <row r="81" spans="1:8" x14ac:dyDescent="0.25">
      <c r="A81" s="19" t="s">
        <v>10</v>
      </c>
      <c r="B81" s="3" t="s">
        <v>11</v>
      </c>
      <c r="C81" s="3" t="s">
        <v>261</v>
      </c>
      <c r="D81" s="4" t="s">
        <v>12</v>
      </c>
      <c r="E81" s="20" t="s">
        <v>112</v>
      </c>
      <c r="F81" s="3" t="s">
        <v>113</v>
      </c>
      <c r="G81" s="8">
        <v>2000</v>
      </c>
    </row>
    <row r="82" spans="1:8" x14ac:dyDescent="0.25">
      <c r="A82" s="19" t="s">
        <v>10</v>
      </c>
      <c r="B82" s="3" t="s">
        <v>11</v>
      </c>
      <c r="C82" s="3" t="s">
        <v>261</v>
      </c>
      <c r="D82" s="4" t="s">
        <v>12</v>
      </c>
      <c r="E82" s="20" t="s">
        <v>151</v>
      </c>
      <c r="F82" s="3" t="s">
        <v>152</v>
      </c>
      <c r="G82" s="8">
        <v>2000</v>
      </c>
    </row>
    <row r="83" spans="1:8" x14ac:dyDescent="0.25">
      <c r="A83" s="19" t="s">
        <v>10</v>
      </c>
      <c r="B83" s="3" t="s">
        <v>11</v>
      </c>
      <c r="C83" s="3" t="s">
        <v>265</v>
      </c>
      <c r="D83" s="4" t="s">
        <v>12</v>
      </c>
      <c r="E83" s="20" t="s">
        <v>153</v>
      </c>
      <c r="F83" s="3" t="s">
        <v>154</v>
      </c>
      <c r="G83" s="8">
        <v>3000</v>
      </c>
    </row>
    <row r="84" spans="1:8" x14ac:dyDescent="0.25">
      <c r="A84" s="19" t="s">
        <v>10</v>
      </c>
      <c r="B84" s="3" t="s">
        <v>11</v>
      </c>
      <c r="C84" s="3" t="s">
        <v>265</v>
      </c>
      <c r="D84" s="4" t="s">
        <v>12</v>
      </c>
      <c r="E84" s="20" t="s">
        <v>27</v>
      </c>
      <c r="F84" s="3" t="s">
        <v>28</v>
      </c>
      <c r="G84" s="8">
        <v>2000</v>
      </c>
    </row>
    <row r="85" spans="1:8" x14ac:dyDescent="0.25">
      <c r="A85" s="19" t="s">
        <v>10</v>
      </c>
      <c r="B85" s="3" t="s">
        <v>11</v>
      </c>
      <c r="C85" s="3" t="s">
        <v>241</v>
      </c>
      <c r="D85" s="4" t="s">
        <v>12</v>
      </c>
      <c r="E85" s="20" t="s">
        <v>155</v>
      </c>
      <c r="F85" s="3" t="s">
        <v>156</v>
      </c>
      <c r="G85" s="8">
        <v>500</v>
      </c>
    </row>
    <row r="86" spans="1:8" x14ac:dyDescent="0.25">
      <c r="A86" s="19" t="s">
        <v>10</v>
      </c>
      <c r="B86" s="3" t="s">
        <v>11</v>
      </c>
      <c r="C86" s="3" t="s">
        <v>241</v>
      </c>
      <c r="D86" s="4" t="s">
        <v>12</v>
      </c>
      <c r="E86" s="20" t="s">
        <v>41</v>
      </c>
      <c r="F86" s="3" t="s">
        <v>42</v>
      </c>
      <c r="G86" s="8">
        <v>1000</v>
      </c>
    </row>
    <row r="87" spans="1:8" x14ac:dyDescent="0.25">
      <c r="A87" s="19" t="s">
        <v>10</v>
      </c>
      <c r="B87" s="3" t="s">
        <v>11</v>
      </c>
      <c r="C87" s="3" t="s">
        <v>241</v>
      </c>
      <c r="D87" s="4" t="s">
        <v>12</v>
      </c>
      <c r="E87" s="20" t="s">
        <v>128</v>
      </c>
      <c r="F87" s="3" t="s">
        <v>129</v>
      </c>
      <c r="G87" s="8">
        <v>1000</v>
      </c>
    </row>
    <row r="88" spans="1:8" x14ac:dyDescent="0.25">
      <c r="A88" s="19" t="s">
        <v>10</v>
      </c>
      <c r="B88" s="3" t="s">
        <v>11</v>
      </c>
      <c r="C88" s="3" t="s">
        <v>241</v>
      </c>
      <c r="D88" s="4" t="s">
        <v>12</v>
      </c>
      <c r="E88" s="20" t="s">
        <v>157</v>
      </c>
      <c r="F88" s="3"/>
      <c r="G88" s="8">
        <v>1000</v>
      </c>
    </row>
    <row r="89" spans="1:8" x14ac:dyDescent="0.25">
      <c r="A89" s="19" t="s">
        <v>10</v>
      </c>
      <c r="B89" s="3" t="s">
        <v>11</v>
      </c>
      <c r="C89" s="3" t="s">
        <v>241</v>
      </c>
      <c r="D89" s="4" t="s">
        <v>12</v>
      </c>
      <c r="E89" s="20" t="s">
        <v>158</v>
      </c>
      <c r="F89" s="3" t="s">
        <v>159</v>
      </c>
      <c r="G89" s="8">
        <v>1500</v>
      </c>
    </row>
    <row r="90" spans="1:8" x14ac:dyDescent="0.25">
      <c r="A90" s="19" t="s">
        <v>10</v>
      </c>
      <c r="B90" s="3" t="s">
        <v>11</v>
      </c>
      <c r="C90" s="3" t="s">
        <v>249</v>
      </c>
      <c r="D90" s="4" t="s">
        <v>12</v>
      </c>
      <c r="E90" s="20" t="s">
        <v>55</v>
      </c>
      <c r="F90" s="3" t="s">
        <v>56</v>
      </c>
      <c r="G90" s="8">
        <v>1000</v>
      </c>
    </row>
    <row r="91" spans="1:8" x14ac:dyDescent="0.25">
      <c r="A91" s="19" t="s">
        <v>10</v>
      </c>
      <c r="B91" s="3" t="s">
        <v>11</v>
      </c>
      <c r="C91" s="3" t="s">
        <v>249</v>
      </c>
      <c r="D91" s="4" t="s">
        <v>12</v>
      </c>
      <c r="E91" s="20" t="s">
        <v>59</v>
      </c>
      <c r="F91" s="3" t="s">
        <v>60</v>
      </c>
      <c r="G91" s="8">
        <v>1000</v>
      </c>
    </row>
    <row r="92" spans="1:8" x14ac:dyDescent="0.25">
      <c r="A92" s="19" t="s">
        <v>10</v>
      </c>
      <c r="B92" s="3" t="s">
        <v>11</v>
      </c>
      <c r="C92" s="3" t="s">
        <v>249</v>
      </c>
      <c r="D92" s="4" t="s">
        <v>12</v>
      </c>
      <c r="E92" s="20" t="s">
        <v>61</v>
      </c>
      <c r="F92" s="3" t="s">
        <v>62</v>
      </c>
      <c r="G92" s="8">
        <v>1000</v>
      </c>
    </row>
    <row r="93" spans="1:8" x14ac:dyDescent="0.25">
      <c r="A93" s="19" t="s">
        <v>10</v>
      </c>
      <c r="B93" s="3" t="s">
        <v>11</v>
      </c>
      <c r="C93" s="3" t="s">
        <v>249</v>
      </c>
      <c r="D93" s="4" t="s">
        <v>12</v>
      </c>
      <c r="E93" s="20" t="s">
        <v>57</v>
      </c>
      <c r="F93" s="3" t="s">
        <v>58</v>
      </c>
      <c r="G93" s="8">
        <v>2000</v>
      </c>
    </row>
    <row r="94" spans="1:8" x14ac:dyDescent="0.25">
      <c r="A94" s="19" t="s">
        <v>10</v>
      </c>
      <c r="B94" s="3" t="s">
        <v>11</v>
      </c>
      <c r="C94" s="3" t="s">
        <v>262</v>
      </c>
      <c r="D94" s="4" t="s">
        <v>12</v>
      </c>
      <c r="E94" s="20" t="s">
        <v>263</v>
      </c>
      <c r="F94" s="3" t="s">
        <v>264</v>
      </c>
      <c r="G94" s="8">
        <v>5000</v>
      </c>
      <c r="H94" s="7">
        <f>G94+G93+G92+G91+G90+G89+G88+G87+G86+G85+G84+G83+G82+G81+G80+G79+G78+G77+G76+G75+G74+G73+G72+G71++G70+G69</f>
        <v>40000</v>
      </c>
    </row>
    <row r="95" spans="1:8" x14ac:dyDescent="0.25">
      <c r="A95" s="19" t="s">
        <v>10</v>
      </c>
      <c r="B95" s="3" t="s">
        <v>11</v>
      </c>
      <c r="C95" s="3"/>
      <c r="D95" s="4" t="s">
        <v>12</v>
      </c>
      <c r="E95" s="19" t="s">
        <v>160</v>
      </c>
      <c r="F95" s="3"/>
      <c r="G95" s="5">
        <v>1500</v>
      </c>
    </row>
    <row r="96" spans="1:8" x14ac:dyDescent="0.25">
      <c r="A96" s="19" t="s">
        <v>10</v>
      </c>
      <c r="B96" s="3" t="s">
        <v>11</v>
      </c>
      <c r="C96" s="3" t="s">
        <v>246</v>
      </c>
      <c r="D96" s="4" t="s">
        <v>12</v>
      </c>
      <c r="E96" s="20" t="s">
        <v>227</v>
      </c>
      <c r="F96" s="3" t="s">
        <v>81</v>
      </c>
      <c r="G96" s="8">
        <v>1000</v>
      </c>
      <c r="H96" s="7">
        <f>G96+G97+G98++G99+G100+G101+G102+G103+G104+G105+G106+G107</f>
        <v>20000</v>
      </c>
    </row>
    <row r="97" spans="1:8" x14ac:dyDescent="0.25">
      <c r="A97" s="19" t="s">
        <v>10</v>
      </c>
      <c r="B97" s="3" t="s">
        <v>11</v>
      </c>
      <c r="C97" s="3" t="s">
        <v>246</v>
      </c>
      <c r="D97" s="4" t="s">
        <v>12</v>
      </c>
      <c r="E97" s="20" t="s">
        <v>84</v>
      </c>
      <c r="F97" s="3" t="s">
        <v>85</v>
      </c>
      <c r="G97" s="8">
        <v>1000</v>
      </c>
    </row>
    <row r="98" spans="1:8" x14ac:dyDescent="0.25">
      <c r="A98" s="19" t="s">
        <v>10</v>
      </c>
      <c r="B98" s="3" t="s">
        <v>11</v>
      </c>
      <c r="C98" s="3" t="s">
        <v>246</v>
      </c>
      <c r="D98" s="4" t="s">
        <v>12</v>
      </c>
      <c r="E98" s="20" t="s">
        <v>86</v>
      </c>
      <c r="F98" s="3" t="s">
        <v>87</v>
      </c>
      <c r="G98" s="8">
        <v>1000</v>
      </c>
    </row>
    <row r="99" spans="1:8" x14ac:dyDescent="0.25">
      <c r="A99" s="19" t="s">
        <v>10</v>
      </c>
      <c r="B99" s="3" t="s">
        <v>11</v>
      </c>
      <c r="C99" s="3" t="s">
        <v>246</v>
      </c>
      <c r="D99" s="4" t="s">
        <v>12</v>
      </c>
      <c r="E99" s="20" t="s">
        <v>161</v>
      </c>
      <c r="F99" s="3" t="s">
        <v>162</v>
      </c>
      <c r="G99" s="8">
        <v>1000</v>
      </c>
    </row>
    <row r="100" spans="1:8" x14ac:dyDescent="0.25">
      <c r="A100" s="19" t="s">
        <v>10</v>
      </c>
      <c r="B100" s="3" t="s">
        <v>11</v>
      </c>
      <c r="C100" s="3" t="s">
        <v>246</v>
      </c>
      <c r="D100" s="4" t="s">
        <v>12</v>
      </c>
      <c r="E100" s="20" t="s">
        <v>163</v>
      </c>
      <c r="F100" s="3"/>
      <c r="G100" s="8">
        <v>1000</v>
      </c>
    </row>
    <row r="101" spans="1:8" x14ac:dyDescent="0.25">
      <c r="A101" s="19" t="s">
        <v>10</v>
      </c>
      <c r="B101" s="3" t="s">
        <v>11</v>
      </c>
      <c r="C101" s="3" t="s">
        <v>248</v>
      </c>
      <c r="D101" s="4" t="s">
        <v>12</v>
      </c>
      <c r="E101" s="20" t="s">
        <v>18</v>
      </c>
      <c r="F101" s="3" t="s">
        <v>164</v>
      </c>
      <c r="G101" s="8">
        <v>2000</v>
      </c>
    </row>
    <row r="102" spans="1:8" x14ac:dyDescent="0.25">
      <c r="A102" s="19" t="s">
        <v>10</v>
      </c>
      <c r="B102" s="3" t="s">
        <v>11</v>
      </c>
      <c r="C102" s="3" t="s">
        <v>248</v>
      </c>
      <c r="D102" s="4" t="s">
        <v>12</v>
      </c>
      <c r="E102" s="20" t="s">
        <v>165</v>
      </c>
      <c r="F102" s="3" t="s">
        <v>166</v>
      </c>
      <c r="G102" s="8">
        <v>3000</v>
      </c>
    </row>
    <row r="103" spans="1:8" x14ac:dyDescent="0.25">
      <c r="A103" s="19" t="s">
        <v>10</v>
      </c>
      <c r="B103" s="3" t="s">
        <v>11</v>
      </c>
      <c r="C103" s="3" t="s">
        <v>245</v>
      </c>
      <c r="D103" s="4" t="s">
        <v>12</v>
      </c>
      <c r="E103" s="20" t="s">
        <v>167</v>
      </c>
      <c r="F103" s="3" t="s">
        <v>168</v>
      </c>
      <c r="G103" s="8">
        <v>1500</v>
      </c>
    </row>
    <row r="104" spans="1:8" x14ac:dyDescent="0.25">
      <c r="A104" s="19" t="s">
        <v>10</v>
      </c>
      <c r="B104" s="3" t="s">
        <v>11</v>
      </c>
      <c r="C104" s="3" t="s">
        <v>245</v>
      </c>
      <c r="D104" s="4" t="s">
        <v>12</v>
      </c>
      <c r="E104" s="20" t="s">
        <v>169</v>
      </c>
      <c r="F104" s="3" t="s">
        <v>170</v>
      </c>
      <c r="G104" s="8">
        <v>1500</v>
      </c>
    </row>
    <row r="105" spans="1:8" x14ac:dyDescent="0.25">
      <c r="A105" s="19" t="s">
        <v>10</v>
      </c>
      <c r="B105" s="3" t="s">
        <v>11</v>
      </c>
      <c r="C105" s="3" t="s">
        <v>245</v>
      </c>
      <c r="D105" s="4" t="s">
        <v>12</v>
      </c>
      <c r="E105" s="20" t="s">
        <v>171</v>
      </c>
      <c r="F105" s="3" t="s">
        <v>172</v>
      </c>
      <c r="G105" s="8">
        <v>2000</v>
      </c>
    </row>
    <row r="106" spans="1:8" x14ac:dyDescent="0.25">
      <c r="A106" s="19" t="s">
        <v>10</v>
      </c>
      <c r="B106" s="3" t="s">
        <v>11</v>
      </c>
      <c r="C106" s="3" t="s">
        <v>244</v>
      </c>
      <c r="D106" s="4" t="s">
        <v>12</v>
      </c>
      <c r="E106" s="20" t="s">
        <v>100</v>
      </c>
      <c r="F106" s="3" t="s">
        <v>101</v>
      </c>
      <c r="G106" s="8">
        <v>2500</v>
      </c>
    </row>
    <row r="107" spans="1:8" x14ac:dyDescent="0.25">
      <c r="A107" s="19" t="s">
        <v>10</v>
      </c>
      <c r="B107" s="3" t="s">
        <v>11</v>
      </c>
      <c r="C107" s="3" t="s">
        <v>244</v>
      </c>
      <c r="D107" s="4" t="s">
        <v>12</v>
      </c>
      <c r="E107" s="20" t="s">
        <v>173</v>
      </c>
      <c r="F107" s="3" t="s">
        <v>174</v>
      </c>
      <c r="G107" s="8">
        <v>2500</v>
      </c>
    </row>
    <row r="108" spans="1:8" x14ac:dyDescent="0.25">
      <c r="A108" s="19" t="s">
        <v>10</v>
      </c>
      <c r="B108" s="3" t="s">
        <v>11</v>
      </c>
      <c r="C108" s="3"/>
      <c r="D108" s="4" t="s">
        <v>12</v>
      </c>
      <c r="E108" s="19" t="s">
        <v>175</v>
      </c>
      <c r="F108" s="3" t="s">
        <v>176</v>
      </c>
      <c r="G108" s="5">
        <v>2500</v>
      </c>
    </row>
    <row r="109" spans="1:8" x14ac:dyDescent="0.25">
      <c r="A109" s="19" t="s">
        <v>10</v>
      </c>
      <c r="B109" s="3" t="s">
        <v>11</v>
      </c>
      <c r="C109" s="3"/>
      <c r="D109" s="4" t="s">
        <v>12</v>
      </c>
      <c r="E109" s="19" t="s">
        <v>177</v>
      </c>
      <c r="F109" s="3" t="s">
        <v>178</v>
      </c>
      <c r="G109" s="5">
        <v>2500</v>
      </c>
    </row>
    <row r="110" spans="1:8" x14ac:dyDescent="0.25">
      <c r="A110" s="19" t="s">
        <v>10</v>
      </c>
      <c r="B110" s="3" t="s">
        <v>11</v>
      </c>
      <c r="C110" s="3" t="s">
        <v>252</v>
      </c>
      <c r="D110" s="4" t="s">
        <v>12</v>
      </c>
      <c r="E110" s="20" t="s">
        <v>179</v>
      </c>
      <c r="F110" s="3"/>
      <c r="G110" s="8">
        <v>2500</v>
      </c>
      <c r="H110" s="7">
        <f>G110+G111+G112+G113+G114+G115+G116+G117</f>
        <v>15000</v>
      </c>
    </row>
    <row r="111" spans="1:8" x14ac:dyDescent="0.25">
      <c r="A111" s="19" t="s">
        <v>10</v>
      </c>
      <c r="B111" s="3" t="s">
        <v>11</v>
      </c>
      <c r="C111" s="3" t="s">
        <v>252</v>
      </c>
      <c r="D111" s="4" t="s">
        <v>12</v>
      </c>
      <c r="E111" s="20" t="s">
        <v>180</v>
      </c>
      <c r="F111" s="3" t="s">
        <v>181</v>
      </c>
      <c r="G111" s="8">
        <v>2500</v>
      </c>
    </row>
    <row r="112" spans="1:8" x14ac:dyDescent="0.25">
      <c r="A112" s="19" t="s">
        <v>10</v>
      </c>
      <c r="B112" s="3" t="s">
        <v>11</v>
      </c>
      <c r="C112" s="3" t="s">
        <v>255</v>
      </c>
      <c r="D112" s="4" t="s">
        <v>12</v>
      </c>
      <c r="E112" s="20" t="s">
        <v>254</v>
      </c>
      <c r="F112" s="3" t="s">
        <v>182</v>
      </c>
      <c r="G112" s="8">
        <v>3000</v>
      </c>
      <c r="H112" t="s">
        <v>225</v>
      </c>
    </row>
    <row r="113" spans="1:8" x14ac:dyDescent="0.25">
      <c r="A113" s="19" t="s">
        <v>10</v>
      </c>
      <c r="B113" s="3" t="s">
        <v>11</v>
      </c>
      <c r="C113" s="3" t="s">
        <v>255</v>
      </c>
      <c r="D113" s="4" t="s">
        <v>12</v>
      </c>
      <c r="E113" s="20" t="s">
        <v>157</v>
      </c>
      <c r="F113" s="3"/>
      <c r="G113" s="8">
        <v>2000</v>
      </c>
    </row>
    <row r="114" spans="1:8" x14ac:dyDescent="0.25">
      <c r="A114" s="19" t="s">
        <v>10</v>
      </c>
      <c r="B114" s="3" t="s">
        <v>11</v>
      </c>
      <c r="C114" s="3" t="s">
        <v>243</v>
      </c>
      <c r="D114" s="4" t="s">
        <v>12</v>
      </c>
      <c r="E114" s="20" t="s">
        <v>61</v>
      </c>
      <c r="F114" s="3" t="s">
        <v>62</v>
      </c>
      <c r="G114" s="8">
        <v>1000</v>
      </c>
    </row>
    <row r="115" spans="1:8" x14ac:dyDescent="0.25">
      <c r="A115" s="19" t="s">
        <v>10</v>
      </c>
      <c r="B115" s="3" t="s">
        <v>11</v>
      </c>
      <c r="C115" s="3" t="s">
        <v>243</v>
      </c>
      <c r="D115" s="4" t="s">
        <v>12</v>
      </c>
      <c r="E115" s="20" t="s">
        <v>59</v>
      </c>
      <c r="F115" s="3" t="s">
        <v>60</v>
      </c>
      <c r="G115" s="8">
        <v>1000</v>
      </c>
    </row>
    <row r="116" spans="1:8" x14ac:dyDescent="0.25">
      <c r="A116" s="19" t="s">
        <v>10</v>
      </c>
      <c r="B116" s="3" t="s">
        <v>11</v>
      </c>
      <c r="C116" s="3" t="s">
        <v>243</v>
      </c>
      <c r="D116" s="4" t="s">
        <v>12</v>
      </c>
      <c r="E116" s="20" t="s">
        <v>55</v>
      </c>
      <c r="F116" s="3" t="s">
        <v>56</v>
      </c>
      <c r="G116" s="8">
        <v>1000</v>
      </c>
    </row>
    <row r="117" spans="1:8" x14ac:dyDescent="0.25">
      <c r="A117" s="19" t="s">
        <v>10</v>
      </c>
      <c r="B117" s="3" t="s">
        <v>11</v>
      </c>
      <c r="C117" s="3" t="s">
        <v>243</v>
      </c>
      <c r="D117" s="4" t="s">
        <v>12</v>
      </c>
      <c r="E117" s="20" t="s">
        <v>57</v>
      </c>
      <c r="F117" s="3" t="s">
        <v>58</v>
      </c>
      <c r="G117" s="8">
        <v>2000</v>
      </c>
    </row>
    <row r="118" spans="1:8" x14ac:dyDescent="0.25">
      <c r="A118" s="19" t="s">
        <v>10</v>
      </c>
      <c r="B118" s="3" t="s">
        <v>11</v>
      </c>
      <c r="C118" s="3"/>
      <c r="D118" s="4" t="s">
        <v>12</v>
      </c>
      <c r="E118" s="19" t="s">
        <v>13</v>
      </c>
      <c r="F118" s="3"/>
      <c r="G118" s="5">
        <v>6000</v>
      </c>
    </row>
    <row r="119" spans="1:8" x14ac:dyDescent="0.25">
      <c r="A119" s="19" t="s">
        <v>10</v>
      </c>
      <c r="B119" s="3" t="s">
        <v>11</v>
      </c>
      <c r="C119" s="3"/>
      <c r="D119" s="4" t="s">
        <v>12</v>
      </c>
      <c r="E119" s="19" t="s">
        <v>13</v>
      </c>
      <c r="F119" s="3"/>
      <c r="G119" s="5">
        <v>6000</v>
      </c>
    </row>
    <row r="120" spans="1:8" x14ac:dyDescent="0.25">
      <c r="A120" s="19" t="s">
        <v>10</v>
      </c>
      <c r="B120" s="3" t="s">
        <v>11</v>
      </c>
      <c r="C120" s="3"/>
      <c r="D120" s="4" t="s">
        <v>12</v>
      </c>
      <c r="E120" s="19" t="s">
        <v>13</v>
      </c>
      <c r="F120" s="3"/>
      <c r="G120" s="5">
        <v>6000</v>
      </c>
    </row>
    <row r="121" spans="1:8" x14ac:dyDescent="0.25">
      <c r="A121" s="19" t="s">
        <v>10</v>
      </c>
      <c r="B121" s="3" t="s">
        <v>11</v>
      </c>
      <c r="C121" s="3" t="s">
        <v>242</v>
      </c>
      <c r="D121" s="4" t="s">
        <v>12</v>
      </c>
      <c r="E121" s="20" t="s">
        <v>53</v>
      </c>
      <c r="F121" s="3" t="s">
        <v>54</v>
      </c>
      <c r="G121" s="8">
        <v>2000</v>
      </c>
      <c r="H121" s="7">
        <f>G121+G122+G123+G124+G125+G126+G127+G128+G129+G130+G131+G132+G133+G134+G135+G136+G137+G138+G139+G140++G141+G142</f>
        <v>40000</v>
      </c>
    </row>
    <row r="122" spans="1:8" x14ac:dyDescent="0.25">
      <c r="A122" s="19" t="s">
        <v>10</v>
      </c>
      <c r="B122" s="3" t="s">
        <v>11</v>
      </c>
      <c r="C122" s="3" t="s">
        <v>242</v>
      </c>
      <c r="D122" s="4" t="s">
        <v>12</v>
      </c>
      <c r="E122" s="20" t="s">
        <v>183</v>
      </c>
      <c r="F122" s="3" t="s">
        <v>52</v>
      </c>
      <c r="G122" s="8">
        <v>1000</v>
      </c>
    </row>
    <row r="123" spans="1:8" x14ac:dyDescent="0.25">
      <c r="A123" s="19" t="s">
        <v>10</v>
      </c>
      <c r="B123" s="3" t="s">
        <v>11</v>
      </c>
      <c r="C123" s="3" t="s">
        <v>242</v>
      </c>
      <c r="D123" s="4" t="s">
        <v>12</v>
      </c>
      <c r="E123" s="20" t="s">
        <v>184</v>
      </c>
      <c r="F123" s="3" t="s">
        <v>185</v>
      </c>
      <c r="G123" s="8">
        <v>2000</v>
      </c>
    </row>
    <row r="124" spans="1:8" x14ac:dyDescent="0.25">
      <c r="A124" s="19" t="s">
        <v>10</v>
      </c>
      <c r="B124" s="3" t="s">
        <v>11</v>
      </c>
      <c r="C124" s="3" t="s">
        <v>240</v>
      </c>
      <c r="D124" s="4" t="s">
        <v>12</v>
      </c>
      <c r="E124" s="20" t="s">
        <v>186</v>
      </c>
      <c r="F124" s="3" t="s">
        <v>187</v>
      </c>
      <c r="G124" s="8">
        <v>2000</v>
      </c>
    </row>
    <row r="125" spans="1:8" x14ac:dyDescent="0.25">
      <c r="A125" s="19" t="s">
        <v>10</v>
      </c>
      <c r="B125" s="3" t="s">
        <v>11</v>
      </c>
      <c r="C125" s="3" t="s">
        <v>240</v>
      </c>
      <c r="D125" s="4" t="s">
        <v>12</v>
      </c>
      <c r="E125" s="20" t="s">
        <v>188</v>
      </c>
      <c r="F125" s="3" t="s">
        <v>189</v>
      </c>
      <c r="G125" s="8">
        <v>1500</v>
      </c>
    </row>
    <row r="126" spans="1:8" x14ac:dyDescent="0.25">
      <c r="A126" s="19" t="s">
        <v>10</v>
      </c>
      <c r="B126" s="3" t="s">
        <v>11</v>
      </c>
      <c r="C126" s="3" t="s">
        <v>240</v>
      </c>
      <c r="D126" s="4" t="s">
        <v>12</v>
      </c>
      <c r="E126" s="20" t="s">
        <v>190</v>
      </c>
      <c r="F126" s="3" t="s">
        <v>191</v>
      </c>
      <c r="G126" s="8">
        <v>1500</v>
      </c>
    </row>
    <row r="127" spans="1:8" x14ac:dyDescent="0.25">
      <c r="A127" s="19" t="s">
        <v>10</v>
      </c>
      <c r="B127" s="3" t="s">
        <v>11</v>
      </c>
      <c r="C127" s="3" t="s">
        <v>250</v>
      </c>
      <c r="D127" s="4" t="s">
        <v>12</v>
      </c>
      <c r="E127" s="20" t="s">
        <v>27</v>
      </c>
      <c r="F127" s="3" t="s">
        <v>28</v>
      </c>
      <c r="G127" s="8">
        <v>2000</v>
      </c>
    </row>
    <row r="128" spans="1:8" x14ac:dyDescent="0.25">
      <c r="A128" s="19" t="s">
        <v>10</v>
      </c>
      <c r="B128" s="3" t="s">
        <v>11</v>
      </c>
      <c r="C128" s="3" t="s">
        <v>250</v>
      </c>
      <c r="D128" s="4" t="s">
        <v>12</v>
      </c>
      <c r="E128" s="20" t="s">
        <v>192</v>
      </c>
      <c r="F128" s="3" t="s">
        <v>193</v>
      </c>
      <c r="G128" s="8">
        <v>3000</v>
      </c>
    </row>
    <row r="129" spans="1:9" x14ac:dyDescent="0.25">
      <c r="A129" s="19" t="s">
        <v>10</v>
      </c>
      <c r="B129" s="3" t="s">
        <v>11</v>
      </c>
      <c r="C129" s="3" t="s">
        <v>253</v>
      </c>
      <c r="D129" s="4" t="s">
        <v>12</v>
      </c>
      <c r="E129" s="20" t="s">
        <v>194</v>
      </c>
      <c r="F129" s="3" t="s">
        <v>195</v>
      </c>
      <c r="G129" s="8">
        <v>1200</v>
      </c>
    </row>
    <row r="130" spans="1:9" x14ac:dyDescent="0.25">
      <c r="A130" s="19" t="s">
        <v>10</v>
      </c>
      <c r="B130" s="3" t="s">
        <v>11</v>
      </c>
      <c r="C130" s="3" t="s">
        <v>253</v>
      </c>
      <c r="D130" s="4" t="s">
        <v>12</v>
      </c>
      <c r="E130" s="20" t="s">
        <v>171</v>
      </c>
      <c r="F130" s="3" t="s">
        <v>172</v>
      </c>
      <c r="G130" s="8">
        <v>1500</v>
      </c>
    </row>
    <row r="131" spans="1:9" x14ac:dyDescent="0.25">
      <c r="A131" s="19" t="s">
        <v>10</v>
      </c>
      <c r="B131" s="3" t="s">
        <v>11</v>
      </c>
      <c r="C131" s="3" t="s">
        <v>253</v>
      </c>
      <c r="D131" s="4" t="s">
        <v>12</v>
      </c>
      <c r="E131" s="20" t="s">
        <v>256</v>
      </c>
      <c r="F131" s="3" t="s">
        <v>196</v>
      </c>
      <c r="G131" s="8">
        <v>1100</v>
      </c>
    </row>
    <row r="132" spans="1:9" x14ac:dyDescent="0.25">
      <c r="A132" s="19" t="s">
        <v>10</v>
      </c>
      <c r="B132" s="3" t="s">
        <v>11</v>
      </c>
      <c r="C132" s="3" t="s">
        <v>253</v>
      </c>
      <c r="D132" s="4" t="s">
        <v>12</v>
      </c>
      <c r="E132" s="20" t="s">
        <v>197</v>
      </c>
      <c r="F132" s="3" t="s">
        <v>198</v>
      </c>
      <c r="G132" s="8">
        <v>1200</v>
      </c>
    </row>
    <row r="133" spans="1:9" x14ac:dyDescent="0.25">
      <c r="A133" s="19" t="s">
        <v>10</v>
      </c>
      <c r="B133" s="3" t="s">
        <v>11</v>
      </c>
      <c r="C133" s="3" t="s">
        <v>251</v>
      </c>
      <c r="D133" s="4" t="s">
        <v>12</v>
      </c>
      <c r="E133" s="20" t="s">
        <v>112</v>
      </c>
      <c r="F133" s="3" t="s">
        <v>113</v>
      </c>
      <c r="G133" s="8">
        <v>2000</v>
      </c>
    </row>
    <row r="134" spans="1:9" x14ac:dyDescent="0.25">
      <c r="A134" s="19" t="s">
        <v>10</v>
      </c>
      <c r="B134" s="3" t="s">
        <v>11</v>
      </c>
      <c r="C134" s="3" t="s">
        <v>251</v>
      </c>
      <c r="D134" s="4" t="s">
        <v>12</v>
      </c>
      <c r="E134" s="20" t="s">
        <v>149</v>
      </c>
      <c r="F134" s="3" t="s">
        <v>150</v>
      </c>
      <c r="G134" s="8">
        <v>3000</v>
      </c>
    </row>
    <row r="135" spans="1:9" x14ac:dyDescent="0.25">
      <c r="A135" s="19" t="s">
        <v>10</v>
      </c>
      <c r="B135" s="3" t="s">
        <v>11</v>
      </c>
      <c r="C135" s="3" t="s">
        <v>258</v>
      </c>
      <c r="D135" s="4" t="s">
        <v>12</v>
      </c>
      <c r="E135" s="20" t="s">
        <v>259</v>
      </c>
      <c r="F135" s="3" t="s">
        <v>260</v>
      </c>
      <c r="G135" s="8">
        <v>2500</v>
      </c>
    </row>
    <row r="136" spans="1:9" x14ac:dyDescent="0.25">
      <c r="A136" s="19" t="s">
        <v>10</v>
      </c>
      <c r="B136" s="3" t="s">
        <v>11</v>
      </c>
      <c r="C136" s="3" t="s">
        <v>258</v>
      </c>
      <c r="D136" s="4" t="s">
        <v>12</v>
      </c>
      <c r="E136" s="20" t="s">
        <v>100</v>
      </c>
      <c r="F136" s="3" t="s">
        <v>101</v>
      </c>
      <c r="G136" s="8">
        <v>2500</v>
      </c>
    </row>
    <row r="137" spans="1:9" x14ac:dyDescent="0.25">
      <c r="A137" s="19" t="s">
        <v>10</v>
      </c>
      <c r="B137" s="3" t="s">
        <v>11</v>
      </c>
      <c r="C137" s="3" t="s">
        <v>266</v>
      </c>
      <c r="D137" s="4" t="s">
        <v>12</v>
      </c>
      <c r="E137" s="20" t="s">
        <v>267</v>
      </c>
      <c r="F137" s="3" t="s">
        <v>199</v>
      </c>
      <c r="G137" s="8">
        <v>1000</v>
      </c>
    </row>
    <row r="138" spans="1:9" x14ac:dyDescent="0.25">
      <c r="A138" s="19" t="s">
        <v>10</v>
      </c>
      <c r="B138" s="3" t="s">
        <v>11</v>
      </c>
      <c r="C138" s="3" t="s">
        <v>266</v>
      </c>
      <c r="D138" s="4" t="s">
        <v>12</v>
      </c>
      <c r="E138" s="20" t="s">
        <v>200</v>
      </c>
      <c r="F138" s="3" t="s">
        <v>201</v>
      </c>
      <c r="G138" s="8">
        <v>1000</v>
      </c>
    </row>
    <row r="139" spans="1:9" x14ac:dyDescent="0.25">
      <c r="A139" s="19" t="s">
        <v>10</v>
      </c>
      <c r="B139" s="3" t="s">
        <v>11</v>
      </c>
      <c r="C139" s="3" t="s">
        <v>266</v>
      </c>
      <c r="D139" s="4" t="s">
        <v>12</v>
      </c>
      <c r="E139" s="20" t="s">
        <v>202</v>
      </c>
      <c r="F139" s="3" t="s">
        <v>203</v>
      </c>
      <c r="G139" s="8">
        <v>1500</v>
      </c>
    </row>
    <row r="140" spans="1:9" x14ac:dyDescent="0.25">
      <c r="A140" s="19" t="s">
        <v>10</v>
      </c>
      <c r="B140" s="3" t="s">
        <v>11</v>
      </c>
      <c r="C140" s="3" t="s">
        <v>266</v>
      </c>
      <c r="D140" s="4" t="s">
        <v>12</v>
      </c>
      <c r="E140" s="20" t="s">
        <v>204</v>
      </c>
      <c r="F140" s="3"/>
      <c r="G140" s="8">
        <v>1500</v>
      </c>
      <c r="I140" t="s">
        <v>225</v>
      </c>
    </row>
    <row r="141" spans="1:9" x14ac:dyDescent="0.25">
      <c r="A141" s="19" t="s">
        <v>10</v>
      </c>
      <c r="B141" s="3" t="s">
        <v>11</v>
      </c>
      <c r="C141" s="3" t="s">
        <v>224</v>
      </c>
      <c r="D141" s="4" t="s">
        <v>12</v>
      </c>
      <c r="E141" s="20" t="s">
        <v>205</v>
      </c>
      <c r="F141" s="3" t="s">
        <v>206</v>
      </c>
      <c r="G141" s="8">
        <v>2500</v>
      </c>
    </row>
    <row r="142" spans="1:9" x14ac:dyDescent="0.25">
      <c r="A142" s="19" t="s">
        <v>10</v>
      </c>
      <c r="B142" s="3" t="s">
        <v>11</v>
      </c>
      <c r="C142" s="3" t="s">
        <v>224</v>
      </c>
      <c r="D142" s="4" t="s">
        <v>12</v>
      </c>
      <c r="E142" s="20" t="s">
        <v>207</v>
      </c>
      <c r="F142" s="3" t="s">
        <v>208</v>
      </c>
      <c r="G142" s="8">
        <v>2500</v>
      </c>
    </row>
    <row r="143" spans="1:9" x14ac:dyDescent="0.25">
      <c r="A143" s="19" t="s">
        <v>10</v>
      </c>
      <c r="B143" s="3" t="s">
        <v>11</v>
      </c>
      <c r="C143" s="3"/>
      <c r="D143" s="4" t="s">
        <v>12</v>
      </c>
      <c r="E143" s="19" t="s">
        <v>209</v>
      </c>
      <c r="F143" s="3" t="s">
        <v>210</v>
      </c>
      <c r="G143" s="5">
        <v>2000</v>
      </c>
    </row>
    <row r="144" spans="1:9" x14ac:dyDescent="0.25">
      <c r="A144" s="19" t="s">
        <v>10</v>
      </c>
      <c r="B144" s="3" t="s">
        <v>11</v>
      </c>
      <c r="C144" s="3"/>
      <c r="D144" s="4" t="s">
        <v>12</v>
      </c>
      <c r="E144" s="19" t="s">
        <v>211</v>
      </c>
      <c r="F144" s="3" t="s">
        <v>212</v>
      </c>
      <c r="G144" s="5">
        <v>3000</v>
      </c>
    </row>
    <row r="145" spans="1:8" x14ac:dyDescent="0.25">
      <c r="A145" s="19" t="s">
        <v>10</v>
      </c>
      <c r="B145" s="3" t="s">
        <v>11</v>
      </c>
      <c r="C145" s="3"/>
      <c r="D145" s="4" t="s">
        <v>12</v>
      </c>
      <c r="E145" s="21" t="s">
        <v>213</v>
      </c>
      <c r="F145" s="3" t="s">
        <v>214</v>
      </c>
      <c r="G145" s="5">
        <v>5000</v>
      </c>
    </row>
    <row r="146" spans="1:8" x14ac:dyDescent="0.25">
      <c r="A146" s="19" t="s">
        <v>10</v>
      </c>
      <c r="B146" s="3" t="s">
        <v>11</v>
      </c>
      <c r="C146" s="3"/>
      <c r="D146" s="4" t="s">
        <v>12</v>
      </c>
      <c r="E146" s="19" t="s">
        <v>215</v>
      </c>
      <c r="F146" s="3" t="s">
        <v>216</v>
      </c>
      <c r="G146" s="5">
        <v>2000</v>
      </c>
    </row>
    <row r="147" spans="1:8" ht="15.75" thickBot="1" x14ac:dyDescent="0.3">
      <c r="A147" s="19" t="s">
        <v>10</v>
      </c>
      <c r="B147" s="3" t="s">
        <v>11</v>
      </c>
      <c r="C147" s="3"/>
      <c r="D147" s="4" t="s">
        <v>12</v>
      </c>
      <c r="E147" s="19" t="s">
        <v>257</v>
      </c>
      <c r="F147" s="3" t="s">
        <v>217</v>
      </c>
      <c r="G147" s="5">
        <v>2500</v>
      </c>
    </row>
    <row r="148" spans="1:8" ht="15.75" thickBot="1" x14ac:dyDescent="0.3">
      <c r="H148" s="9">
        <f>G142+G141+G140+G139+G138+G137+G136+G135+G134+G133+G132+G131+G130+G129+G128+G127+G126+G125+G124+G123+G122+G121+G117+G116+G115+G114+G113+G112+G111+G110+G107+G106+G105+G104+G103+G102+G101+G100+G99+G98+G97+G96+G94+G93+G92+G91+G90+G89+G88+G87+G86+G85+G84+G83+G82+G81+G80+G79+G78+G77+G76+G75+G74+G73+G72+G71+G70+G69+G67+G66+G65+G64+G60+G59+G58+G57+G56+G55+G51+G50+G49+G48+G47+G46+G45+G44+G43+G42+G41+G40+G39+G38+G33+G32+G31+G30+G29+G28+G27+G26+G25+G24+G23+G22+G20+G19+G18+G17+G16+G15+G14+G13+G12+G11+G10+G9</f>
        <v>220000</v>
      </c>
    </row>
    <row r="156" spans="1:8" x14ac:dyDescent="0.25">
      <c r="E156" t="s">
        <v>221</v>
      </c>
    </row>
  </sheetData>
  <mergeCells count="3">
    <mergeCell ref="A1:G1"/>
    <mergeCell ref="A2:G2"/>
    <mergeCell ref="A3:G3"/>
  </mergeCells>
  <pageMargins left="0.19685039370078741" right="0.11811023622047245" top="0.35433070866141736" bottom="0.35433070866141736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Quiñonez</dc:creator>
  <cp:lastModifiedBy>Hugo</cp:lastModifiedBy>
  <cp:lastPrinted>2020-09-22T21:54:44Z</cp:lastPrinted>
  <dcterms:created xsi:type="dcterms:W3CDTF">2019-05-14T18:01:12Z</dcterms:created>
  <dcterms:modified xsi:type="dcterms:W3CDTF">2020-09-22T21:55:51Z</dcterms:modified>
</cp:coreProperties>
</file>